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MSL_MCS_MS\_Working\KMoore\2017 MAPL\"/>
    </mc:Choice>
  </mc:AlternateContent>
  <bookViews>
    <workbookView xWindow="0" yWindow="0" windowWidth="28800" windowHeight="15396" activeTab="1"/>
  </bookViews>
  <sheets>
    <sheet name="data" sheetId="1" r:id="rId1"/>
    <sheet name="municipalities" sheetId="2" r:id="rId2"/>
    <sheet name="first Nations" sheetId="3" r:id="rId3"/>
    <sheet name="shadow" sheetId="5" r:id="rId4"/>
    <sheet name="2017 census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1" i="2" l="1"/>
  <c r="D395" i="2" l="1"/>
  <c r="E4" i="5" l="1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C50" i="3"/>
  <c r="B50" i="3"/>
  <c r="B383" i="2"/>
  <c r="D396" i="2" s="1"/>
  <c r="B372" i="2"/>
  <c r="D394" i="2" s="1"/>
  <c r="B368" i="2"/>
  <c r="D393" i="2" s="1"/>
  <c r="B357" i="2"/>
  <c r="D392" i="2" s="1"/>
  <c r="B303" i="2"/>
  <c r="D391" i="2" s="1"/>
  <c r="D390" i="2"/>
  <c r="B96" i="2"/>
  <c r="D389" i="2" s="1"/>
  <c r="B29" i="2"/>
  <c r="D388" i="2" s="1"/>
  <c r="B20" i="2"/>
  <c r="D387" i="2" s="1"/>
  <c r="D397" i="2" l="1"/>
  <c r="D386" i="2"/>
</calcChain>
</file>

<file path=xl/sharedStrings.xml><?xml version="1.0" encoding="utf-8"?>
<sst xmlns="http://schemas.openxmlformats.org/spreadsheetml/2006/main" count="2282" uniqueCount="1176">
  <si>
    <t>Year</t>
  </si>
  <si>
    <t>Municipal Status</t>
  </si>
  <si>
    <t>Municipal type</t>
  </si>
  <si>
    <t>Municipal code</t>
  </si>
  <si>
    <t>Municipality name</t>
  </si>
  <si>
    <t>Municipality</t>
  </si>
  <si>
    <t>Municipal Census Date</t>
  </si>
  <si>
    <t>Federal Census Date</t>
  </si>
  <si>
    <t>Population</t>
  </si>
  <si>
    <t>01</t>
  </si>
  <si>
    <t>City</t>
  </si>
  <si>
    <t>0003</t>
  </si>
  <si>
    <t>AIRDRIE</t>
  </si>
  <si>
    <t>0043</t>
  </si>
  <si>
    <t>BROOKS</t>
  </si>
  <si>
    <t>0046</t>
  </si>
  <si>
    <t>CALGARY</t>
  </si>
  <si>
    <t>0048</t>
  </si>
  <si>
    <t>CAMROSE</t>
  </si>
  <si>
    <t>0356</t>
  </si>
  <si>
    <t>CHESTERMERE</t>
  </si>
  <si>
    <t>0525</t>
  </si>
  <si>
    <t>COLD LAKE</t>
  </si>
  <si>
    <t>0098</t>
  </si>
  <si>
    <t>EDMONTON</t>
  </si>
  <si>
    <t>0117</t>
  </si>
  <si>
    <t>FORT SASKATCHEWAN</t>
  </si>
  <si>
    <t>0132</t>
  </si>
  <si>
    <t>GRANDE PRAIRIE</t>
  </si>
  <si>
    <t>0194</t>
  </si>
  <si>
    <t>LACOMBE</t>
  </si>
  <si>
    <t>0200</t>
  </si>
  <si>
    <t>LEDUC</t>
  </si>
  <si>
    <t>0203</t>
  </si>
  <si>
    <t>LETHBRIDGE</t>
  </si>
  <si>
    <t>0206</t>
  </si>
  <si>
    <t>LLOYDMINSTER</t>
  </si>
  <si>
    <t>0217</t>
  </si>
  <si>
    <t>MEDICINE HAT</t>
  </si>
  <si>
    <t>0262</t>
  </si>
  <si>
    <t>RED DEER</t>
  </si>
  <si>
    <t>0291</t>
  </si>
  <si>
    <t>SPRUCE GROVE</t>
  </si>
  <si>
    <t>0292</t>
  </si>
  <si>
    <t>ST. ALBERT</t>
  </si>
  <si>
    <t>0347</t>
  </si>
  <si>
    <t>WETASKIWIN</t>
  </si>
  <si>
    <t>02</t>
  </si>
  <si>
    <t>Town</t>
  </si>
  <si>
    <t>0011</t>
  </si>
  <si>
    <t>ATHABASCA</t>
  </si>
  <si>
    <t>0387</t>
  </si>
  <si>
    <t>BANFF</t>
  </si>
  <si>
    <t>0014</t>
  </si>
  <si>
    <t>BARRHEAD</t>
  </si>
  <si>
    <t>0016</t>
  </si>
  <si>
    <t>BASHAW</t>
  </si>
  <si>
    <t>0017</t>
  </si>
  <si>
    <t>BASSANO</t>
  </si>
  <si>
    <t>0019</t>
  </si>
  <si>
    <t>BEAUMONT</t>
  </si>
  <si>
    <t>0021</t>
  </si>
  <si>
    <t>BEAVERLODGE</t>
  </si>
  <si>
    <t>0024</t>
  </si>
  <si>
    <t>BENTLEY</t>
  </si>
  <si>
    <t>0030</t>
  </si>
  <si>
    <t>BLACK DIAMOND</t>
  </si>
  <si>
    <t>0031</t>
  </si>
  <si>
    <t>BLACKFALDS</t>
  </si>
  <si>
    <t>0034</t>
  </si>
  <si>
    <t>BON ACCORD</t>
  </si>
  <si>
    <t>0035</t>
  </si>
  <si>
    <t>BONNYVILLE</t>
  </si>
  <si>
    <t>0039</t>
  </si>
  <si>
    <t>BOW ISLAND</t>
  </si>
  <si>
    <t>0040</t>
  </si>
  <si>
    <t>BOWDEN</t>
  </si>
  <si>
    <t>0044</t>
  </si>
  <si>
    <t>BRUDERHEIM</t>
  </si>
  <si>
    <t>0047</t>
  </si>
  <si>
    <t>CALMAR</t>
  </si>
  <si>
    <t>0050</t>
  </si>
  <si>
    <t>CANMORE</t>
  </si>
  <si>
    <t>0052</t>
  </si>
  <si>
    <t>CARDSTON</t>
  </si>
  <si>
    <t>0056</t>
  </si>
  <si>
    <t>CARSTAIRS</t>
  </si>
  <si>
    <t>0058</t>
  </si>
  <si>
    <t>CASTOR</t>
  </si>
  <si>
    <t>0065</t>
  </si>
  <si>
    <t>CLARESHOLM</t>
  </si>
  <si>
    <t>0069</t>
  </si>
  <si>
    <t>COALDALE</t>
  </si>
  <si>
    <t>0360</t>
  </si>
  <si>
    <t>COALHURST</t>
  </si>
  <si>
    <t>0070</t>
  </si>
  <si>
    <t>COCHRANE</t>
  </si>
  <si>
    <t>0075</t>
  </si>
  <si>
    <t>CORONATION</t>
  </si>
  <si>
    <t>0079</t>
  </si>
  <si>
    <t>CROSSFIELD</t>
  </si>
  <si>
    <t>0082</t>
  </si>
  <si>
    <t>DAYSLAND</t>
  </si>
  <si>
    <t>0086</t>
  </si>
  <si>
    <t>DEVON</t>
  </si>
  <si>
    <t>0088</t>
  </si>
  <si>
    <t>DIDSBURY</t>
  </si>
  <si>
    <t>0091</t>
  </si>
  <si>
    <t>DRAYTON VALLEY</t>
  </si>
  <si>
    <t>0532</t>
  </si>
  <si>
    <t>DRUMHELLER</t>
  </si>
  <si>
    <t>0095</t>
  </si>
  <si>
    <t>ECKVILLE</t>
  </si>
  <si>
    <t>0100</t>
  </si>
  <si>
    <t>EDSON</t>
  </si>
  <si>
    <t>0101</t>
  </si>
  <si>
    <t>ELK POINT</t>
  </si>
  <si>
    <t>0106</t>
  </si>
  <si>
    <t>FAIRVIEW</t>
  </si>
  <si>
    <t>0108</t>
  </si>
  <si>
    <t>FALHER</t>
  </si>
  <si>
    <t>0115</t>
  </si>
  <si>
    <t>FORT MACLEOD</t>
  </si>
  <si>
    <t>0119</t>
  </si>
  <si>
    <t>FOX CREEK</t>
  </si>
  <si>
    <t>0124</t>
  </si>
  <si>
    <t>GIBBONS</t>
  </si>
  <si>
    <t>0131</t>
  </si>
  <si>
    <t>GRANDE CACHE</t>
  </si>
  <si>
    <t>0135</t>
  </si>
  <si>
    <t>GRANUM</t>
  </si>
  <si>
    <t>0137</t>
  </si>
  <si>
    <t>GRIMSHAW</t>
  </si>
  <si>
    <t>0141</t>
  </si>
  <si>
    <t>HANNA</t>
  </si>
  <si>
    <t>0143</t>
  </si>
  <si>
    <t>HARDISTY</t>
  </si>
  <si>
    <t>0146</t>
  </si>
  <si>
    <t>HIGH LEVEL</t>
  </si>
  <si>
    <t>0147</t>
  </si>
  <si>
    <t>HIGH PRAIRIE</t>
  </si>
  <si>
    <t>0148</t>
  </si>
  <si>
    <t>HIGH RIVER</t>
  </si>
  <si>
    <t>0151</t>
  </si>
  <si>
    <t>HINTON</t>
  </si>
  <si>
    <t>0180</t>
  </si>
  <si>
    <t>INNISFAIL</t>
  </si>
  <si>
    <t>0183</t>
  </si>
  <si>
    <t>IRRICANA</t>
  </si>
  <si>
    <t>0188</t>
  </si>
  <si>
    <t>KILLAM</t>
  </si>
  <si>
    <t>0197</t>
  </si>
  <si>
    <t>LAMONT</t>
  </si>
  <si>
    <t>0202</t>
  </si>
  <si>
    <t>LEGAL</t>
  </si>
  <si>
    <t>0211</t>
  </si>
  <si>
    <t>MAGRATH</t>
  </si>
  <si>
    <t>0212</t>
  </si>
  <si>
    <t>MANNING</t>
  </si>
  <si>
    <t>0215</t>
  </si>
  <si>
    <t>MAYERTHORPE</t>
  </si>
  <si>
    <t>0216</t>
  </si>
  <si>
    <t>MCLENNAN</t>
  </si>
  <si>
    <t>0218</t>
  </si>
  <si>
    <t>MILK RIVER</t>
  </si>
  <si>
    <t>0219</t>
  </si>
  <si>
    <t>MILLET</t>
  </si>
  <si>
    <t>0224</t>
  </si>
  <si>
    <t>MORINVILLE</t>
  </si>
  <si>
    <t>0227</t>
  </si>
  <si>
    <t>MUNDARE</t>
  </si>
  <si>
    <t>0232</t>
  </si>
  <si>
    <t>NANTON</t>
  </si>
  <si>
    <t>0238</t>
  </si>
  <si>
    <t>OKOTOKS</t>
  </si>
  <si>
    <t>0239</t>
  </si>
  <si>
    <t>OLDS</t>
  </si>
  <si>
    <t>0240</t>
  </si>
  <si>
    <t>ONOWAY</t>
  </si>
  <si>
    <t>0241</t>
  </si>
  <si>
    <t>OYEN</t>
  </si>
  <si>
    <t>0247</t>
  </si>
  <si>
    <t>PEACE RIVER</t>
  </si>
  <si>
    <t>0248</t>
  </si>
  <si>
    <t>PENHOLD</t>
  </si>
  <si>
    <t>0249</t>
  </si>
  <si>
    <t>PICTURE BUTTE</t>
  </si>
  <si>
    <t>0250</t>
  </si>
  <si>
    <t>PINCHER CREEK</t>
  </si>
  <si>
    <t>0254</t>
  </si>
  <si>
    <t>PONOKA</t>
  </si>
  <si>
    <t>0257</t>
  </si>
  <si>
    <t>PROVOST</t>
  </si>
  <si>
    <t>0260</t>
  </si>
  <si>
    <t>RAINBOW LAKE</t>
  </si>
  <si>
    <t>0261</t>
  </si>
  <si>
    <t>RAYMOND</t>
  </si>
  <si>
    <t>0264</t>
  </si>
  <si>
    <t>REDCLIFF</t>
  </si>
  <si>
    <t>0265</t>
  </si>
  <si>
    <t>REDWATER</t>
  </si>
  <si>
    <t>0266</t>
  </si>
  <si>
    <t>RIMBEY</t>
  </si>
  <si>
    <t>0268</t>
  </si>
  <si>
    <t>ROCKY MOUNTAIN HOUSE</t>
  </si>
  <si>
    <t>0280</t>
  </si>
  <si>
    <t>SEDGEWICK</t>
  </si>
  <si>
    <t>0281</t>
  </si>
  <si>
    <t>SEXSMITH</t>
  </si>
  <si>
    <t>0284</t>
  </si>
  <si>
    <t>SLAVE LAKE</t>
  </si>
  <si>
    <t>0285</t>
  </si>
  <si>
    <t>SMOKY LAKE</t>
  </si>
  <si>
    <t>0289</t>
  </si>
  <si>
    <t>SPIRIT RIVER</t>
  </si>
  <si>
    <t>0293</t>
  </si>
  <si>
    <t>ST. PAUL</t>
  </si>
  <si>
    <t>0297</t>
  </si>
  <si>
    <t>STAVELY</t>
  </si>
  <si>
    <t>0298</t>
  </si>
  <si>
    <t>STETTLER</t>
  </si>
  <si>
    <t>0301</t>
  </si>
  <si>
    <t>STONY PLAIN</t>
  </si>
  <si>
    <t>0303</t>
  </si>
  <si>
    <t>STRATHMORE</t>
  </si>
  <si>
    <t>0307</t>
  </si>
  <si>
    <t>SUNDRE</t>
  </si>
  <si>
    <t>0309</t>
  </si>
  <si>
    <t>SWAN HILLS</t>
  </si>
  <si>
    <t>0310</t>
  </si>
  <si>
    <t>SYLVAN LAKE</t>
  </si>
  <si>
    <t>0311</t>
  </si>
  <si>
    <t>TABER</t>
  </si>
  <si>
    <t>0316</t>
  </si>
  <si>
    <t>THREE HILLS</t>
  </si>
  <si>
    <t>0318</t>
  </si>
  <si>
    <t>TOFIELD</t>
  </si>
  <si>
    <t>0320</t>
  </si>
  <si>
    <t>TROCHU</t>
  </si>
  <si>
    <t>0321</t>
  </si>
  <si>
    <t>TURNER VALLEY</t>
  </si>
  <si>
    <t>0322</t>
  </si>
  <si>
    <t>TWO HILLS</t>
  </si>
  <si>
    <t>0325</t>
  </si>
  <si>
    <t>VALLEYVIEW</t>
  </si>
  <si>
    <t>0326</t>
  </si>
  <si>
    <t>VAUXHALL</t>
  </si>
  <si>
    <t>0327</t>
  </si>
  <si>
    <t>VEGREVILLE</t>
  </si>
  <si>
    <t>0328</t>
  </si>
  <si>
    <t>VERMILION</t>
  </si>
  <si>
    <t>0331</t>
  </si>
  <si>
    <t>VIKING</t>
  </si>
  <si>
    <t>0333</t>
  </si>
  <si>
    <t>VULCAN</t>
  </si>
  <si>
    <t>0335</t>
  </si>
  <si>
    <t>WAINWRIGHT</t>
  </si>
  <si>
    <t>0343</t>
  </si>
  <si>
    <t>WEMBLEY</t>
  </si>
  <si>
    <t>0345</t>
  </si>
  <si>
    <t>WESTLOCK</t>
  </si>
  <si>
    <t>0350</t>
  </si>
  <si>
    <t>WHITECOURT</t>
  </si>
  <si>
    <t>03</t>
  </si>
  <si>
    <t>Village</t>
  </si>
  <si>
    <t>0002</t>
  </si>
  <si>
    <t>ACME</t>
  </si>
  <si>
    <t>0004</t>
  </si>
  <si>
    <t>ALBERTA BEACH</t>
  </si>
  <si>
    <t>0005</t>
  </si>
  <si>
    <t>ALIX</t>
  </si>
  <si>
    <t>0006</t>
  </si>
  <si>
    <t>ALLIANCE</t>
  </si>
  <si>
    <t>0007</t>
  </si>
  <si>
    <t>AMISK</t>
  </si>
  <si>
    <t>0008</t>
  </si>
  <si>
    <t>ANDREW</t>
  </si>
  <si>
    <t>0010</t>
  </si>
  <si>
    <t>ARROWWOOD</t>
  </si>
  <si>
    <t>0363</t>
  </si>
  <si>
    <t>BARNWELL</t>
  </si>
  <si>
    <t>0013</t>
  </si>
  <si>
    <t>BARONS</t>
  </si>
  <si>
    <t>0018</t>
  </si>
  <si>
    <t>BAWLF</t>
  </si>
  <si>
    <t>0022</t>
  </si>
  <si>
    <t>BEISEKER</t>
  </si>
  <si>
    <t>0025</t>
  </si>
  <si>
    <t>BERWYN</t>
  </si>
  <si>
    <t>0027</t>
  </si>
  <si>
    <t>BIG VALLEY</t>
  </si>
  <si>
    <t>0029</t>
  </si>
  <si>
    <t>BITTERN LAKE</t>
  </si>
  <si>
    <t>0041</t>
  </si>
  <si>
    <t>BOYLE</t>
  </si>
  <si>
    <t>0042</t>
  </si>
  <si>
    <t>BRETON</t>
  </si>
  <si>
    <t>0051</t>
  </si>
  <si>
    <t>CARBON</t>
  </si>
  <si>
    <t>0054</t>
  </si>
  <si>
    <t>CARMANGAY</t>
  </si>
  <si>
    <t>0055</t>
  </si>
  <si>
    <t>CAROLINE</t>
  </si>
  <si>
    <t>0060</t>
  </si>
  <si>
    <t>CEREAL</t>
  </si>
  <si>
    <t>0061</t>
  </si>
  <si>
    <t>CHAMPION</t>
  </si>
  <si>
    <t>0062</t>
  </si>
  <si>
    <t>CHAUVIN</t>
  </si>
  <si>
    <t>0064</t>
  </si>
  <si>
    <t>CHIPMAN</t>
  </si>
  <si>
    <t>0066</t>
  </si>
  <si>
    <t>CLIVE</t>
  </si>
  <si>
    <t>0068</t>
  </si>
  <si>
    <t>CLYDE</t>
  </si>
  <si>
    <t>0073</t>
  </si>
  <si>
    <t>CONSORT</t>
  </si>
  <si>
    <t>0076</t>
  </si>
  <si>
    <t>COUTTS</t>
  </si>
  <si>
    <t>0077</t>
  </si>
  <si>
    <t>COWLEY</t>
  </si>
  <si>
    <t>0078</t>
  </si>
  <si>
    <t>CREMONA</t>
  </si>
  <si>
    <t>0081</t>
  </si>
  <si>
    <t>CZAR</t>
  </si>
  <si>
    <t>0083</t>
  </si>
  <si>
    <t>DELBURNE</t>
  </si>
  <si>
    <t>0084</t>
  </si>
  <si>
    <t>DELIA</t>
  </si>
  <si>
    <t>0087</t>
  </si>
  <si>
    <t>DEWBERRY</t>
  </si>
  <si>
    <t>0089</t>
  </si>
  <si>
    <t>DONALDA</t>
  </si>
  <si>
    <t>0090</t>
  </si>
  <si>
    <t>DONNELLY</t>
  </si>
  <si>
    <t>0093</t>
  </si>
  <si>
    <t>DUCHESS</t>
  </si>
  <si>
    <t>0096</t>
  </si>
  <si>
    <t>EDBERG</t>
  </si>
  <si>
    <t>0097</t>
  </si>
  <si>
    <t>EDGERTON</t>
  </si>
  <si>
    <t>0102</t>
  </si>
  <si>
    <t>ELNORA</t>
  </si>
  <si>
    <t>0103</t>
  </si>
  <si>
    <t>EMPRESS</t>
  </si>
  <si>
    <t>0109</t>
  </si>
  <si>
    <t>FERINTOSH</t>
  </si>
  <si>
    <t>0112</t>
  </si>
  <si>
    <t>FOREMOST</t>
  </si>
  <si>
    <t>0113</t>
  </si>
  <si>
    <t>FORESTBURG</t>
  </si>
  <si>
    <t>0121</t>
  </si>
  <si>
    <t>GADSBY</t>
  </si>
  <si>
    <t>0125</t>
  </si>
  <si>
    <t>GIROUXVILLE</t>
  </si>
  <si>
    <t>0127</t>
  </si>
  <si>
    <t>GLENDON</t>
  </si>
  <si>
    <t>0128</t>
  </si>
  <si>
    <t>GLENWOOD</t>
  </si>
  <si>
    <t>0140</t>
  </si>
  <si>
    <t>HALKIRK</t>
  </si>
  <si>
    <t>0144</t>
  </si>
  <si>
    <t>HAY LAKES</t>
  </si>
  <si>
    <t>0145</t>
  </si>
  <si>
    <t>HEISLER</t>
  </si>
  <si>
    <t>0149</t>
  </si>
  <si>
    <t>HILL SPRING</t>
  </si>
  <si>
    <t>0150</t>
  </si>
  <si>
    <t>HINES CREEK</t>
  </si>
  <si>
    <t>0152</t>
  </si>
  <si>
    <t>HOLDEN</t>
  </si>
  <si>
    <t>0153</t>
  </si>
  <si>
    <t>HUGHENDEN</t>
  </si>
  <si>
    <t>0154</t>
  </si>
  <si>
    <t>HUSSAR</t>
  </si>
  <si>
    <t>0155</t>
  </si>
  <si>
    <t>HYTHE</t>
  </si>
  <si>
    <t>0181</t>
  </si>
  <si>
    <t>INNISFREE</t>
  </si>
  <si>
    <t>0182</t>
  </si>
  <si>
    <t>IRMA</t>
  </si>
  <si>
    <t>0190</t>
  </si>
  <si>
    <t>KITSCOTY</t>
  </si>
  <si>
    <t>0205</t>
  </si>
  <si>
    <t>LINDEN</t>
  </si>
  <si>
    <t>0207</t>
  </si>
  <si>
    <t>LOMOND</t>
  </si>
  <si>
    <t>0208</t>
  </si>
  <si>
    <t>LONGVIEW</t>
  </si>
  <si>
    <t>0209</t>
  </si>
  <si>
    <t>LOUGHEED</t>
  </si>
  <si>
    <t>0213</t>
  </si>
  <si>
    <t>MANNVILLE</t>
  </si>
  <si>
    <t>0214</t>
  </si>
  <si>
    <t>MARWAYNE</t>
  </si>
  <si>
    <t>0220</t>
  </si>
  <si>
    <t>MILO</t>
  </si>
  <si>
    <t>0225</t>
  </si>
  <si>
    <t>MORRIN</t>
  </si>
  <si>
    <t>0228</t>
  </si>
  <si>
    <t>MUNSON</t>
  </si>
  <si>
    <t>0229</t>
  </si>
  <si>
    <t>MYRNAM</t>
  </si>
  <si>
    <t>0231</t>
  </si>
  <si>
    <t>NAMPA</t>
  </si>
  <si>
    <t>0236</t>
  </si>
  <si>
    <t>NOBLEFORD</t>
  </si>
  <si>
    <t>0244</t>
  </si>
  <si>
    <t>PARADISE VALLEY</t>
  </si>
  <si>
    <t>0270</t>
  </si>
  <si>
    <t>ROCKYFORD</t>
  </si>
  <si>
    <t>0271</t>
  </si>
  <si>
    <t>ROSALIND</t>
  </si>
  <si>
    <t>0272</t>
  </si>
  <si>
    <t>ROSEMARY</t>
  </si>
  <si>
    <t>0275</t>
  </si>
  <si>
    <t>RYCROFT</t>
  </si>
  <si>
    <t>0276</t>
  </si>
  <si>
    <t>RYLEY</t>
  </si>
  <si>
    <t>0099</t>
  </si>
  <si>
    <t>SPRING LAKE</t>
  </si>
  <si>
    <t>0295</t>
  </si>
  <si>
    <t>STANDARD</t>
  </si>
  <si>
    <t>0300</t>
  </si>
  <si>
    <t>STIRLING</t>
  </si>
  <si>
    <t>0315</t>
  </si>
  <si>
    <t>THORSBY</t>
  </si>
  <si>
    <t>0330</t>
  </si>
  <si>
    <t>VETERAN</t>
  </si>
  <si>
    <t>0332</t>
  </si>
  <si>
    <t>VILNA</t>
  </si>
  <si>
    <t>0364</t>
  </si>
  <si>
    <t>WABAMUN</t>
  </si>
  <si>
    <t>0338</t>
  </si>
  <si>
    <t>WARBURG</t>
  </si>
  <si>
    <t>0339</t>
  </si>
  <si>
    <t>WARNER</t>
  </si>
  <si>
    <t>0342</t>
  </si>
  <si>
    <t>WASKATENAU</t>
  </si>
  <si>
    <t>0355</t>
  </si>
  <si>
    <t>YOUNGSTOWN</t>
  </si>
  <si>
    <t>04</t>
  </si>
  <si>
    <t>Summer Village</t>
  </si>
  <si>
    <t>0009</t>
  </si>
  <si>
    <t>ARGENTIA BEACH</t>
  </si>
  <si>
    <t>0026</t>
  </si>
  <si>
    <t>BETULA BEACH</t>
  </si>
  <si>
    <t>0384</t>
  </si>
  <si>
    <t>BIRCH COVE</t>
  </si>
  <si>
    <t>0028</t>
  </si>
  <si>
    <t>BIRCHCLIFF</t>
  </si>
  <si>
    <t>0367</t>
  </si>
  <si>
    <t>BONDISS</t>
  </si>
  <si>
    <t>0037</t>
  </si>
  <si>
    <t>BONNYVILLE BEACH</t>
  </si>
  <si>
    <t>0414</t>
  </si>
  <si>
    <t>BURNSTICK LAKE</t>
  </si>
  <si>
    <t>0057</t>
  </si>
  <si>
    <t>CASTLE ISLAND</t>
  </si>
  <si>
    <t>0080</t>
  </si>
  <si>
    <t>CRYSTAL SPRINGS</t>
  </si>
  <si>
    <t>0123</t>
  </si>
  <si>
    <t>GHOST LAKE</t>
  </si>
  <si>
    <t>0129</t>
  </si>
  <si>
    <t>GOLDEN DAYS</t>
  </si>
  <si>
    <t>0134</t>
  </si>
  <si>
    <t>GRANDVIEW</t>
  </si>
  <si>
    <t>0138</t>
  </si>
  <si>
    <t>GULL LAKE</t>
  </si>
  <si>
    <t>0358</t>
  </si>
  <si>
    <t>HALF MOON BAY</t>
  </si>
  <si>
    <t>0375</t>
  </si>
  <si>
    <t>HORSESHOE BAY</t>
  </si>
  <si>
    <t>0185</t>
  </si>
  <si>
    <t>ISLAND LAKE</t>
  </si>
  <si>
    <t>0368</t>
  </si>
  <si>
    <t>ISLAND LAKE SOUTH</t>
  </si>
  <si>
    <t>0186</t>
  </si>
  <si>
    <t>ITASKA BEACH</t>
  </si>
  <si>
    <t>0379</t>
  </si>
  <si>
    <t>JARVIS BAY</t>
  </si>
  <si>
    <t>0187</t>
  </si>
  <si>
    <t>KAPASIWIN</t>
  </si>
  <si>
    <t>0196</t>
  </si>
  <si>
    <t>LAKEVIEW</t>
  </si>
  <si>
    <t>0378</t>
  </si>
  <si>
    <t>LARKSPUR</t>
  </si>
  <si>
    <t>0210</t>
  </si>
  <si>
    <t>MA-ME-O BEACH</t>
  </si>
  <si>
    <t>0359</t>
  </si>
  <si>
    <t>MEWATHA BEACH</t>
  </si>
  <si>
    <t>0230</t>
  </si>
  <si>
    <t>NAKAMUN PARK</t>
  </si>
  <si>
    <t>0237</t>
  </si>
  <si>
    <t>NORGLENWOLD</t>
  </si>
  <si>
    <t>0385</t>
  </si>
  <si>
    <t>NORRIS BEACH</t>
  </si>
  <si>
    <t>0374</t>
  </si>
  <si>
    <t>PARKLAND BEACH</t>
  </si>
  <si>
    <t>0362</t>
  </si>
  <si>
    <t>PELICAN NARROWS</t>
  </si>
  <si>
    <t>0253</t>
  </si>
  <si>
    <t>POINT ALISON</t>
  </si>
  <si>
    <t>0256</t>
  </si>
  <si>
    <t>POPLAR BAY</t>
  </si>
  <si>
    <t>0267</t>
  </si>
  <si>
    <t>ROCHON SANDS</t>
  </si>
  <si>
    <t>0273</t>
  </si>
  <si>
    <t>ROSS HAVEN</t>
  </si>
  <si>
    <t>0277</t>
  </si>
  <si>
    <t>SANDY BEACH</t>
  </si>
  <si>
    <t>0279</t>
  </si>
  <si>
    <t>SEBA BEACH</t>
  </si>
  <si>
    <t>0282</t>
  </si>
  <si>
    <t>SILVER BEACH</t>
  </si>
  <si>
    <t>0283</t>
  </si>
  <si>
    <t>SILVER SANDS</t>
  </si>
  <si>
    <t>0369</t>
  </si>
  <si>
    <t>SOUTH BAPTISTE</t>
  </si>
  <si>
    <t>0288</t>
  </si>
  <si>
    <t>SOUTH VIEW</t>
  </si>
  <si>
    <t>0388</t>
  </si>
  <si>
    <t>SUNBREAKER COVE</t>
  </si>
  <si>
    <t>0306</t>
  </si>
  <si>
    <t>SUNDANCE BEACH</t>
  </si>
  <si>
    <t>0386</t>
  </si>
  <si>
    <t>SUNRISE BEACH</t>
  </si>
  <si>
    <t>0357</t>
  </si>
  <si>
    <t>SUNSET BEACH</t>
  </si>
  <si>
    <t>0308</t>
  </si>
  <si>
    <t>SUNSET POINT</t>
  </si>
  <si>
    <t>0324</t>
  </si>
  <si>
    <t>VAL QUENTIN</t>
  </si>
  <si>
    <t>0380</t>
  </si>
  <si>
    <t>WAIPAROUS</t>
  </si>
  <si>
    <t>0370</t>
  </si>
  <si>
    <t>WEST BAPTISTE</t>
  </si>
  <si>
    <t>0344</t>
  </si>
  <si>
    <t>WEST COVE</t>
  </si>
  <si>
    <t>0371</t>
  </si>
  <si>
    <t>WHISPERING HILLS</t>
  </si>
  <si>
    <t>0365</t>
  </si>
  <si>
    <t>WHITE SANDS</t>
  </si>
  <si>
    <t>0354</t>
  </si>
  <si>
    <t>YELLOWSTONE</t>
  </si>
  <si>
    <t>06</t>
  </si>
  <si>
    <t>Municipal District</t>
  </si>
  <si>
    <t>0001</t>
  </si>
  <si>
    <t>ACADIA NO. 34, M.D. OF</t>
  </si>
  <si>
    <t>0012</t>
  </si>
  <si>
    <t>ATHABASCA  COUNTY</t>
  </si>
  <si>
    <t>0015</t>
  </si>
  <si>
    <t>BARRHEAD NO. 11, COUNTY OF</t>
  </si>
  <si>
    <t>0020</t>
  </si>
  <si>
    <t>BEAVER COUNTY</t>
  </si>
  <si>
    <t>0506</t>
  </si>
  <si>
    <t>BIG LAKES COUNTY</t>
  </si>
  <si>
    <t>0382</t>
  </si>
  <si>
    <t>BIGHORN NO. 8, M.D. OF</t>
  </si>
  <si>
    <t>0502</t>
  </si>
  <si>
    <t>BIRCH HILLS COUNTY</t>
  </si>
  <si>
    <t>0036</t>
  </si>
  <si>
    <t>BONNYVILLE NO. 87, M.D. OF</t>
  </si>
  <si>
    <t>0383</t>
  </si>
  <si>
    <t>BRAZEAU COUNTY</t>
  </si>
  <si>
    <t>0049</t>
  </si>
  <si>
    <t>CAMROSE COUNTY</t>
  </si>
  <si>
    <t>0053</t>
  </si>
  <si>
    <t>CARDSTON COUNTY</t>
  </si>
  <si>
    <t>0504</t>
  </si>
  <si>
    <t>CLEAR HILLS COUNTY</t>
  </si>
  <si>
    <t>0377</t>
  </si>
  <si>
    <t>CLEARWATER COUNTY</t>
  </si>
  <si>
    <t>0376</t>
  </si>
  <si>
    <t>CYPRESS COUNTY</t>
  </si>
  <si>
    <t>0107</t>
  </si>
  <si>
    <t>FAIRVIEW NO. 136, M.D. OF</t>
  </si>
  <si>
    <t>0110</t>
  </si>
  <si>
    <t>FLAGSTAFF COUNTY</t>
  </si>
  <si>
    <t>0111</t>
  </si>
  <si>
    <t>FOOTHILLS NO. 31, M.D. OF</t>
  </si>
  <si>
    <t>0118</t>
  </si>
  <si>
    <t>FORTY MILE NO. 8, COUNTY OF</t>
  </si>
  <si>
    <t>0133</t>
  </si>
  <si>
    <t>GRANDE PRAIRIE NO. 1, COUNTY OF</t>
  </si>
  <si>
    <t>0481</t>
  </si>
  <si>
    <t>GREENVIEW NO. 16, M.D. OF</t>
  </si>
  <si>
    <t>0191</t>
  </si>
  <si>
    <t>KNEEHILL COUNTY</t>
  </si>
  <si>
    <t>4353</t>
  </si>
  <si>
    <t>LAC LA BICHE COUNTY</t>
  </si>
  <si>
    <t>0193</t>
  </si>
  <si>
    <t>LAC STE. ANNE COUNTY</t>
  </si>
  <si>
    <t>0195</t>
  </si>
  <si>
    <t>LACOMBE COUNTY</t>
  </si>
  <si>
    <t>0198</t>
  </si>
  <si>
    <t>LAMONT COUNTY</t>
  </si>
  <si>
    <t>0201</t>
  </si>
  <si>
    <t>LEDUC COUNTY</t>
  </si>
  <si>
    <t>0507</t>
  </si>
  <si>
    <t>LESSER SLAVE RIVER NO. 124, M.D. OF</t>
  </si>
  <si>
    <t>0204</t>
  </si>
  <si>
    <t>LETHBRIDGE COUNTY</t>
  </si>
  <si>
    <t>0222</t>
  </si>
  <si>
    <t>MINBURN NO. 27, COUNTY OF</t>
  </si>
  <si>
    <t>0226</t>
  </si>
  <si>
    <t>MOUNTAIN VIEW COUNTY</t>
  </si>
  <si>
    <t>0235</t>
  </si>
  <si>
    <t>NEWELL, COUNTY OF</t>
  </si>
  <si>
    <t>0511</t>
  </si>
  <si>
    <t>NORTHERN LIGHTS, COUNTY OF</t>
  </si>
  <si>
    <t>0496</t>
  </si>
  <si>
    <t>NORTHERN SUNRISE COUNTY</t>
  </si>
  <si>
    <t>0512</t>
  </si>
  <si>
    <t>OPPORTUNITY NO. 17, M.D. OF</t>
  </si>
  <si>
    <t>0243</t>
  </si>
  <si>
    <t>PAINTEARTH NO. 18, COUNTY OF</t>
  </si>
  <si>
    <t>0245</t>
  </si>
  <si>
    <t>PARKLAND COUNTY</t>
  </si>
  <si>
    <t>0246</t>
  </si>
  <si>
    <t>PEACE NO. 135, M.D. OF</t>
  </si>
  <si>
    <t>0251</t>
  </si>
  <si>
    <t>PINCHER CREEK NO. 9, M.D. OF</t>
  </si>
  <si>
    <t>0255</t>
  </si>
  <si>
    <t>PONOKA  COUNTY</t>
  </si>
  <si>
    <t>0258</t>
  </si>
  <si>
    <t>PROVOST NO. 52, M.D. OF</t>
  </si>
  <si>
    <t>0501</t>
  </si>
  <si>
    <t>RANCHLAND NO. 66, M.D. OF</t>
  </si>
  <si>
    <t>0263</t>
  </si>
  <si>
    <t>RED DEER COUNTY</t>
  </si>
  <si>
    <t>0269</t>
  </si>
  <si>
    <t>ROCKY VIEW COUNTY</t>
  </si>
  <si>
    <t>0503</t>
  </si>
  <si>
    <t>SADDLE HILLS COUNTY</t>
  </si>
  <si>
    <t>0286</t>
  </si>
  <si>
    <t>SMOKY LAKE COUNTY</t>
  </si>
  <si>
    <t>0287</t>
  </si>
  <si>
    <t>SMOKY RIVER NO. 130, M.D.  OF</t>
  </si>
  <si>
    <t>0290</t>
  </si>
  <si>
    <t>SPIRIT RIVER NO. 133, M.D. OF</t>
  </si>
  <si>
    <t>0294</t>
  </si>
  <si>
    <t>ST. PAUL NO. 19, COUNTY OF</t>
  </si>
  <si>
    <t>0296</t>
  </si>
  <si>
    <t>STARLAND COUNTY</t>
  </si>
  <si>
    <t>0299</t>
  </si>
  <si>
    <t>STETTLER NO. 6, COUNTY OF</t>
  </si>
  <si>
    <t>0305</t>
  </si>
  <si>
    <t>STURGEON COUNTY</t>
  </si>
  <si>
    <t>0312</t>
  </si>
  <si>
    <t>TABER, M.D. OF</t>
  </si>
  <si>
    <t>0314</t>
  </si>
  <si>
    <t>THORHILD COUNTY</t>
  </si>
  <si>
    <t>0323</t>
  </si>
  <si>
    <t>TWO HILLS NO. 21, COUNTY OF</t>
  </si>
  <si>
    <t>0329</t>
  </si>
  <si>
    <t>VERMILION RIVER, COUNTY OF</t>
  </si>
  <si>
    <t>0334</t>
  </si>
  <si>
    <t>VULCAN  COUNTY</t>
  </si>
  <si>
    <t>0336</t>
  </si>
  <si>
    <t>WAINWRIGHT NO. 61, M.D. OF</t>
  </si>
  <si>
    <t>0340</t>
  </si>
  <si>
    <t>WARNER NO. 5, COUNTY OF</t>
  </si>
  <si>
    <t>0346</t>
  </si>
  <si>
    <t>WESTLOCK COUNTY</t>
  </si>
  <si>
    <t>0348</t>
  </si>
  <si>
    <t>WETASKIWIN NO. 10, COUNTY OF</t>
  </si>
  <si>
    <t>0349</t>
  </si>
  <si>
    <t>WHEATLAND COUNTY</t>
  </si>
  <si>
    <t>0353</t>
  </si>
  <si>
    <t>WILLOW CREEK NO. 26, M.D. OF</t>
  </si>
  <si>
    <t>0480</t>
  </si>
  <si>
    <t>WOODLANDS COUNTY</t>
  </si>
  <si>
    <t>0482</t>
  </si>
  <si>
    <t>YELLOWHEAD COUNTY</t>
  </si>
  <si>
    <t>07</t>
  </si>
  <si>
    <t>Improvement District</t>
  </si>
  <si>
    <t>0159</t>
  </si>
  <si>
    <t>I.D. NO. 04 (WATERTON)</t>
  </si>
  <si>
    <t>0164</t>
  </si>
  <si>
    <t>I.D. NO. 09 (BANFF)</t>
  </si>
  <si>
    <t>0167</t>
  </si>
  <si>
    <t>I.D. NO. 12 (JASPER NATIONAL PARK)</t>
  </si>
  <si>
    <t>0168</t>
  </si>
  <si>
    <t>I.D. NO. 13 (ELK ISLAND)</t>
  </si>
  <si>
    <t>0179</t>
  </si>
  <si>
    <t>I.D. NO. 24 (WOOD BUFFALO)</t>
  </si>
  <si>
    <t>0479</t>
  </si>
  <si>
    <t>I.D. NO. 25 (WILLMORE WILDERNESS)</t>
  </si>
  <si>
    <t>5411</t>
  </si>
  <si>
    <t>IMPROVEMENT DISTRICT NO. 349</t>
  </si>
  <si>
    <t>0373</t>
  </si>
  <si>
    <t>KANANASKIS IMPROVEMENT DISTRICT</t>
  </si>
  <si>
    <t>08</t>
  </si>
  <si>
    <t>Special Area</t>
  </si>
  <si>
    <t>0142</t>
  </si>
  <si>
    <t>SPECIAL AREAS BOARD</t>
  </si>
  <si>
    <t>09</t>
  </si>
  <si>
    <t>Specialized Municipality</t>
  </si>
  <si>
    <t>0361</t>
  </si>
  <si>
    <t>CROWSNEST PASS, Municipality of</t>
  </si>
  <si>
    <t>0418</t>
  </si>
  <si>
    <t>JASPER, Municipality of</t>
  </si>
  <si>
    <t>0505</t>
  </si>
  <si>
    <t>MACKENZIE COUNTY</t>
  </si>
  <si>
    <t>0302</t>
  </si>
  <si>
    <t>STRATHCONA COUNTY</t>
  </si>
  <si>
    <t>0508</t>
  </si>
  <si>
    <t>WOOD BUFFALO, Regional Municipality of</t>
  </si>
  <si>
    <t>11</t>
  </si>
  <si>
    <t>Metis Settlement</t>
  </si>
  <si>
    <t>0406</t>
  </si>
  <si>
    <t>BUFFALO LAKE METIS SETTLEMENT</t>
  </si>
  <si>
    <t>0407</t>
  </si>
  <si>
    <t>EAST PRAIRIE METIS SETTLEMENT</t>
  </si>
  <si>
    <t>0408</t>
  </si>
  <si>
    <t>ELIZABETH METIS SETTLEMENT</t>
  </si>
  <si>
    <t>0409</t>
  </si>
  <si>
    <t>FISHING LAKE METIS SETTLEMENT</t>
  </si>
  <si>
    <t>0410</t>
  </si>
  <si>
    <t>GIFT LAKE METIS SETTLEMENT</t>
  </si>
  <si>
    <t>0411</t>
  </si>
  <si>
    <t>KIKINO METIS SETTLEMENT</t>
  </si>
  <si>
    <t>3432</t>
  </si>
  <si>
    <t>Nova Chemicals</t>
  </si>
  <si>
    <t>0412</t>
  </si>
  <si>
    <t>PADDLE PRAIRIE METIS SETTLEMENT</t>
  </si>
  <si>
    <t>0413</t>
  </si>
  <si>
    <t>PEAVINE METIS SETTLEMENT</t>
  </si>
  <si>
    <t>Airdrie</t>
  </si>
  <si>
    <t>Brooks</t>
  </si>
  <si>
    <t>Calgary</t>
  </si>
  <si>
    <t>Camrose</t>
  </si>
  <si>
    <t>Chestermere</t>
  </si>
  <si>
    <t>Cold Lake</t>
  </si>
  <si>
    <t>Edmonton</t>
  </si>
  <si>
    <t>Fort Saskatchewan</t>
  </si>
  <si>
    <t>Grande Prairie</t>
  </si>
  <si>
    <t>Lacombe</t>
  </si>
  <si>
    <t>Leduc</t>
  </si>
  <si>
    <t>Lethbridge</t>
  </si>
  <si>
    <t>Lloydminster</t>
  </si>
  <si>
    <t>Medicine Hat</t>
  </si>
  <si>
    <t>Red Deer</t>
  </si>
  <si>
    <t>Spruce Grove</t>
  </si>
  <si>
    <t>St. Albert</t>
  </si>
  <si>
    <t>Wetaskiwin</t>
  </si>
  <si>
    <t>Athabasca</t>
  </si>
  <si>
    <t>Banff</t>
  </si>
  <si>
    <t>Barrhead</t>
  </si>
  <si>
    <t>Bashaw</t>
  </si>
  <si>
    <t>Bassano</t>
  </si>
  <si>
    <t>Beaumont</t>
  </si>
  <si>
    <t>Beaverlodge</t>
  </si>
  <si>
    <t>Bentley</t>
  </si>
  <si>
    <t>Black Diamond</t>
  </si>
  <si>
    <t>Blackfalds</t>
  </si>
  <si>
    <t>Bon Accord</t>
  </si>
  <si>
    <t>Bonnyville</t>
  </si>
  <si>
    <t>Bow Island</t>
  </si>
  <si>
    <t>Bowden</t>
  </si>
  <si>
    <t>Bruderheim</t>
  </si>
  <si>
    <t>Calmar</t>
  </si>
  <si>
    <t>Canmore</t>
  </si>
  <si>
    <t>Cardston</t>
  </si>
  <si>
    <t>Carstairs</t>
  </si>
  <si>
    <t>Castor</t>
  </si>
  <si>
    <t>Claresholm</t>
  </si>
  <si>
    <t>Coaldale</t>
  </si>
  <si>
    <t>Coalhurst</t>
  </si>
  <si>
    <t>Cochrane</t>
  </si>
  <si>
    <t>Coronation</t>
  </si>
  <si>
    <t>Crossfield</t>
  </si>
  <si>
    <t>Daysland</t>
  </si>
  <si>
    <t>Devon</t>
  </si>
  <si>
    <t>Didsbury</t>
  </si>
  <si>
    <t>Drayton Valley</t>
  </si>
  <si>
    <t>Drumheller</t>
  </si>
  <si>
    <t>Eckville</t>
  </si>
  <si>
    <t>Edson</t>
  </si>
  <si>
    <t>Elk Point</t>
  </si>
  <si>
    <t>Fairview</t>
  </si>
  <si>
    <t>Falher</t>
  </si>
  <si>
    <t>Fort Macleod</t>
  </si>
  <si>
    <t>Fox Creek</t>
  </si>
  <si>
    <t>Gibbons</t>
  </si>
  <si>
    <t>Grande Cache</t>
  </si>
  <si>
    <t>Granum</t>
  </si>
  <si>
    <t>Grimshaw</t>
  </si>
  <si>
    <t>Hanna</t>
  </si>
  <si>
    <t>Hardisty</t>
  </si>
  <si>
    <t>High Level</t>
  </si>
  <si>
    <t>High Prairie</t>
  </si>
  <si>
    <t>High River</t>
  </si>
  <si>
    <t>Hinton</t>
  </si>
  <si>
    <t>Innisfail</t>
  </si>
  <si>
    <t>Irricana</t>
  </si>
  <si>
    <t>Killam</t>
  </si>
  <si>
    <t>Lamont</t>
  </si>
  <si>
    <t>Legal</t>
  </si>
  <si>
    <t>Magrath</t>
  </si>
  <si>
    <t>Manning</t>
  </si>
  <si>
    <t>Mayerthorpe</t>
  </si>
  <si>
    <t>Mclennan</t>
  </si>
  <si>
    <t>Milk River</t>
  </si>
  <si>
    <t>Millet</t>
  </si>
  <si>
    <t>Morinville</t>
  </si>
  <si>
    <t>Mundare</t>
  </si>
  <si>
    <t>Nanton</t>
  </si>
  <si>
    <t>Okotoks</t>
  </si>
  <si>
    <t>Olds</t>
  </si>
  <si>
    <t>Onoway</t>
  </si>
  <si>
    <t>Oyen</t>
  </si>
  <si>
    <t>Peace River</t>
  </si>
  <si>
    <t>Penhold</t>
  </si>
  <si>
    <t>Picture Butte</t>
  </si>
  <si>
    <t>Pincher Creek</t>
  </si>
  <si>
    <t>Ponoka</t>
  </si>
  <si>
    <t>Provost</t>
  </si>
  <si>
    <t>Rainbow Lake</t>
  </si>
  <si>
    <t>Raymond</t>
  </si>
  <si>
    <t>Redcliff</t>
  </si>
  <si>
    <t>Redwater</t>
  </si>
  <si>
    <t>Rimbey</t>
  </si>
  <si>
    <t>Rocky Mountain House</t>
  </si>
  <si>
    <t>Sedgewick</t>
  </si>
  <si>
    <t>Sexsmith</t>
  </si>
  <si>
    <t>Slave Lake</t>
  </si>
  <si>
    <t>Smoky Lake</t>
  </si>
  <si>
    <t>Spirit River</t>
  </si>
  <si>
    <t>St. Paul</t>
  </si>
  <si>
    <t>Stavely</t>
  </si>
  <si>
    <t>Stettler</t>
  </si>
  <si>
    <t>Stony Plain</t>
  </si>
  <si>
    <t>Strathmore</t>
  </si>
  <si>
    <t>Sundre</t>
  </si>
  <si>
    <t>Swan Hills</t>
  </si>
  <si>
    <t>Sylvan Lake</t>
  </si>
  <si>
    <t>Taber</t>
  </si>
  <si>
    <t>Three Hills</t>
  </si>
  <si>
    <t>Tofield</t>
  </si>
  <si>
    <t>Trochu</t>
  </si>
  <si>
    <t>Turner Valley</t>
  </si>
  <si>
    <t>Two Hills</t>
  </si>
  <si>
    <t>Valleyview</t>
  </si>
  <si>
    <t>Vauxhall</t>
  </si>
  <si>
    <t>Vegreville</t>
  </si>
  <si>
    <t>Vermilion</t>
  </si>
  <si>
    <t>Viking</t>
  </si>
  <si>
    <t>Vulcan</t>
  </si>
  <si>
    <t>Wainwright</t>
  </si>
  <si>
    <t>Wembley</t>
  </si>
  <si>
    <t>Westlock</t>
  </si>
  <si>
    <t>Whitecourt</t>
  </si>
  <si>
    <t>Acme</t>
  </si>
  <si>
    <t>Alberta Beach</t>
  </si>
  <si>
    <t>Alix</t>
  </si>
  <si>
    <t>Alliance</t>
  </si>
  <si>
    <t>Amisk</t>
  </si>
  <si>
    <t>Andrew</t>
  </si>
  <si>
    <t>Arrowwood</t>
  </si>
  <si>
    <t>Barnwell</t>
  </si>
  <si>
    <t>Barons</t>
  </si>
  <si>
    <t>Bawlf</t>
  </si>
  <si>
    <t>Beiseker</t>
  </si>
  <si>
    <t>Berwyn</t>
  </si>
  <si>
    <t>Big Valley</t>
  </si>
  <si>
    <t>Bittern Lake</t>
  </si>
  <si>
    <t>Boyle</t>
  </si>
  <si>
    <t>Breton</t>
  </si>
  <si>
    <t>Carbon</t>
  </si>
  <si>
    <t>Carmangay</t>
  </si>
  <si>
    <t>Caroline</t>
  </si>
  <si>
    <t>Cereal</t>
  </si>
  <si>
    <t>Champion</t>
  </si>
  <si>
    <t>Chauvin</t>
  </si>
  <si>
    <t>Chipman</t>
  </si>
  <si>
    <t>Clive</t>
  </si>
  <si>
    <t>Clyde</t>
  </si>
  <si>
    <t>Consort</t>
  </si>
  <si>
    <t>Coutts</t>
  </si>
  <si>
    <t>Cowley</t>
  </si>
  <si>
    <t>Cremona</t>
  </si>
  <si>
    <t>Czar</t>
  </si>
  <si>
    <t>Delburne</t>
  </si>
  <si>
    <t>Delia</t>
  </si>
  <si>
    <t>Dewberry</t>
  </si>
  <si>
    <t>Donalda</t>
  </si>
  <si>
    <t>Donnelly</t>
  </si>
  <si>
    <t>Duchess</t>
  </si>
  <si>
    <t>Edberg</t>
  </si>
  <si>
    <t>Edgerton</t>
  </si>
  <si>
    <t>Elnora</t>
  </si>
  <si>
    <t>Empress</t>
  </si>
  <si>
    <t>Ferintosh</t>
  </si>
  <si>
    <t>Foremost</t>
  </si>
  <si>
    <t>Forestburg</t>
  </si>
  <si>
    <t>Gadsby</t>
  </si>
  <si>
    <t>Girouxville</t>
  </si>
  <si>
    <t>Glendon</t>
  </si>
  <si>
    <t>Glenwood</t>
  </si>
  <si>
    <t>Halkirk</t>
  </si>
  <si>
    <t>Hay Lakes</t>
  </si>
  <si>
    <t>Heisler</t>
  </si>
  <si>
    <t>Hill Spring</t>
  </si>
  <si>
    <t>Hines Creek</t>
  </si>
  <si>
    <t>Holden</t>
  </si>
  <si>
    <t>Hughenden</t>
  </si>
  <si>
    <t>Hussar</t>
  </si>
  <si>
    <t>Hythe</t>
  </si>
  <si>
    <t>Innisfree</t>
  </si>
  <si>
    <t>Irma</t>
  </si>
  <si>
    <t>Kitscoty</t>
  </si>
  <si>
    <t>Linden</t>
  </si>
  <si>
    <t>Lomond</t>
  </si>
  <si>
    <t>Longview</t>
  </si>
  <si>
    <t>Lougheed</t>
  </si>
  <si>
    <t>Mannville</t>
  </si>
  <si>
    <t>Marwayne</t>
  </si>
  <si>
    <t>Milo</t>
  </si>
  <si>
    <t>Morrin</t>
  </si>
  <si>
    <t>Munson</t>
  </si>
  <si>
    <t>Myrnam</t>
  </si>
  <si>
    <t>Nampa</t>
  </si>
  <si>
    <t>Nobleford</t>
  </si>
  <si>
    <t>Paradise Valley</t>
  </si>
  <si>
    <t>Rockyford</t>
  </si>
  <si>
    <t>Rosalind</t>
  </si>
  <si>
    <t>Rosemary</t>
  </si>
  <si>
    <t>Rycroft</t>
  </si>
  <si>
    <t>Ryley</t>
  </si>
  <si>
    <t>Spring Lake</t>
  </si>
  <si>
    <t>Standard</t>
  </si>
  <si>
    <t>Stirling</t>
  </si>
  <si>
    <t>Thorsby</t>
  </si>
  <si>
    <t>Veteran</t>
  </si>
  <si>
    <t>Vilna</t>
  </si>
  <si>
    <t>Wabamun</t>
  </si>
  <si>
    <t>Warburg</t>
  </si>
  <si>
    <t>Warner</t>
  </si>
  <si>
    <t>Waskatenau</t>
  </si>
  <si>
    <t>Youngstown</t>
  </si>
  <si>
    <t>Argentia Beach</t>
  </si>
  <si>
    <t>Betula Beach</t>
  </si>
  <si>
    <t>Birch Cove</t>
  </si>
  <si>
    <t>Birchcliff</t>
  </si>
  <si>
    <t>Bondiss</t>
  </si>
  <si>
    <t>Bonnyville Beach</t>
  </si>
  <si>
    <t>Burnstick Lake</t>
  </si>
  <si>
    <t>Castle Island</t>
  </si>
  <si>
    <t>Crystal Springs</t>
  </si>
  <si>
    <t>Ghost Lake</t>
  </si>
  <si>
    <t>Golden Days</t>
  </si>
  <si>
    <t>Grandview</t>
  </si>
  <si>
    <t>Gull Lake</t>
  </si>
  <si>
    <t>Half Moon Bay</t>
  </si>
  <si>
    <t>Horseshoe Bay</t>
  </si>
  <si>
    <t>Island Lake</t>
  </si>
  <si>
    <t>Island Lake South</t>
  </si>
  <si>
    <t>Itaska Beach</t>
  </si>
  <si>
    <t>Jarvis Bay</t>
  </si>
  <si>
    <t>Kapasiwin</t>
  </si>
  <si>
    <t>Lakeview</t>
  </si>
  <si>
    <t>Larkspur</t>
  </si>
  <si>
    <t>Ma-Me-O Beach</t>
  </si>
  <si>
    <t>Mewatha Beach</t>
  </si>
  <si>
    <t>Nakamun Park</t>
  </si>
  <si>
    <t>Norglenwold</t>
  </si>
  <si>
    <t>Norris Beach</t>
  </si>
  <si>
    <t>Parkland Beach</t>
  </si>
  <si>
    <t>Pelican Narrows</t>
  </si>
  <si>
    <t>Point Alison</t>
  </si>
  <si>
    <t>Poplar Bay</t>
  </si>
  <si>
    <t>Rochon Sands</t>
  </si>
  <si>
    <t>Ross Haven</t>
  </si>
  <si>
    <t>Sandy Beach</t>
  </si>
  <si>
    <t>Seba Beach</t>
  </si>
  <si>
    <t>Silver Beach</t>
  </si>
  <si>
    <t>Silver Sands</t>
  </si>
  <si>
    <t>South Baptiste</t>
  </si>
  <si>
    <t>South View</t>
  </si>
  <si>
    <t>Sunbreaker Cove</t>
  </si>
  <si>
    <t>Sundance Beach</t>
  </si>
  <si>
    <t>Sunrise Beach</t>
  </si>
  <si>
    <t>Sunset Beach</t>
  </si>
  <si>
    <t>Sunset Point</t>
  </si>
  <si>
    <t>Val Quentin</t>
  </si>
  <si>
    <t>Waiparous</t>
  </si>
  <si>
    <t>West Baptiste</t>
  </si>
  <si>
    <t>West Cove</t>
  </si>
  <si>
    <t>Whispering Hills</t>
  </si>
  <si>
    <t>White Sands</t>
  </si>
  <si>
    <t>Yellowstone</t>
  </si>
  <si>
    <t>Acadia No. 34, M.D. Of</t>
  </si>
  <si>
    <t>Athabasca  County</t>
  </si>
  <si>
    <t>Barrhead No. 11, County Of</t>
  </si>
  <si>
    <t>Beaver County</t>
  </si>
  <si>
    <t>Big Lakes County</t>
  </si>
  <si>
    <t>Bighorn No. 8, M.D. Of</t>
  </si>
  <si>
    <t>Birch Hills County</t>
  </si>
  <si>
    <t>Bonnyville No. 87, M.D. Of</t>
  </si>
  <si>
    <t>Brazeau County</t>
  </si>
  <si>
    <t>Camrose County</t>
  </si>
  <si>
    <t>Cardston County</t>
  </si>
  <si>
    <t>Clear Hills County</t>
  </si>
  <si>
    <t>Clearwater County</t>
  </si>
  <si>
    <t>Cypress County</t>
  </si>
  <si>
    <t>Fairview No. 136, M.D. Of</t>
  </si>
  <si>
    <t>Flagstaff County</t>
  </si>
  <si>
    <t>Foothills No. 31, M.D. Of</t>
  </si>
  <si>
    <t>Forty Mile No. 8, County Of</t>
  </si>
  <si>
    <t>Grande Prairie No. 1, County Of</t>
  </si>
  <si>
    <t>Greenview No. 16, M.D. Of</t>
  </si>
  <si>
    <t>Kneehill County</t>
  </si>
  <si>
    <t>Lac La Biche County</t>
  </si>
  <si>
    <t>Lac Ste. Anne County</t>
  </si>
  <si>
    <t>Lacombe County</t>
  </si>
  <si>
    <t>Lamont County</t>
  </si>
  <si>
    <t>Leduc County</t>
  </si>
  <si>
    <t>Lesser Slave River No. 124, M.D. Of</t>
  </si>
  <si>
    <t>Lethbridge County</t>
  </si>
  <si>
    <t>Minburn No. 27, County Of</t>
  </si>
  <si>
    <t>Mountain View County</t>
  </si>
  <si>
    <t>Newell, County Of</t>
  </si>
  <si>
    <t>Northern Lights, County Of</t>
  </si>
  <si>
    <t>Northern Sunrise County</t>
  </si>
  <si>
    <t>Opportunity No. 17, M.D. Of</t>
  </si>
  <si>
    <t>Paintearth No. 18, County Of</t>
  </si>
  <si>
    <t>Parkland County</t>
  </si>
  <si>
    <t>Peace No. 135, M.D. Of</t>
  </si>
  <si>
    <t>Pincher Creek No. 9, M.D. Of</t>
  </si>
  <si>
    <t>Ponoka  County</t>
  </si>
  <si>
    <t>Provost No. 52, M.D. Of</t>
  </si>
  <si>
    <t>Ranchland No. 66, M.D. Of</t>
  </si>
  <si>
    <t>Red Deer County</t>
  </si>
  <si>
    <t>Rocky View County</t>
  </si>
  <si>
    <t>Saddle Hills County</t>
  </si>
  <si>
    <t>Smoky Lake County</t>
  </si>
  <si>
    <t>Smoky River No. 130, M.D.  Of</t>
  </si>
  <si>
    <t>Spirit River No. 133, M.D. Of</t>
  </si>
  <si>
    <t>St. Paul No. 19, County Of</t>
  </si>
  <si>
    <t>Starland County</t>
  </si>
  <si>
    <t>Stettler No. 6, County Of</t>
  </si>
  <si>
    <t>Sturgeon County</t>
  </si>
  <si>
    <t>Taber, M.D. Of</t>
  </si>
  <si>
    <t>Thorhild County</t>
  </si>
  <si>
    <t>Two Hills No. 21, County Of</t>
  </si>
  <si>
    <t>Vermilion River, County Of</t>
  </si>
  <si>
    <t>Vulcan  County</t>
  </si>
  <si>
    <t>Wainwright No. 61, M.D. Of</t>
  </si>
  <si>
    <t>Warner No. 5, County Of</t>
  </si>
  <si>
    <t>Westlock County</t>
  </si>
  <si>
    <t>Wetaskiwin No. 10, County Of</t>
  </si>
  <si>
    <t>Wheatland County</t>
  </si>
  <si>
    <t>Willow Creek No. 26, M.D. Of</t>
  </si>
  <si>
    <t>Woodlands County</t>
  </si>
  <si>
    <t>Yellowhead County</t>
  </si>
  <si>
    <t>I.D. No. 04 (Waterton)</t>
  </si>
  <si>
    <t>I.D. No. 09 (Banff)</t>
  </si>
  <si>
    <t>I.D. No. 12 (Jasper National Park)</t>
  </si>
  <si>
    <t>I.D. No. 13 (Elk Island)</t>
  </si>
  <si>
    <t>I.D. No. 24 (Wood Buffalo)</t>
  </si>
  <si>
    <t>I.D. No. 25 (Willmore Wilderness)</t>
  </si>
  <si>
    <t>Improvement District No. 349</t>
  </si>
  <si>
    <t>Kananaskis Improvement District</t>
  </si>
  <si>
    <t>Special Areas Board</t>
  </si>
  <si>
    <t>Crowsnest Pass, Municipality Of</t>
  </si>
  <si>
    <t>Jasper, Municipality Of</t>
  </si>
  <si>
    <t>Mackenzie County</t>
  </si>
  <si>
    <t>Strathcona County</t>
  </si>
  <si>
    <t>Wood Buffalo, Regional Municipality Of</t>
  </si>
  <si>
    <t>Buffalo Lake Metis Settlement</t>
  </si>
  <si>
    <t>East Prairie Metis Settlement</t>
  </si>
  <si>
    <t>Elizabeth Metis Settlement</t>
  </si>
  <si>
    <t>Fishing Lake Metis Settlement</t>
  </si>
  <si>
    <t>Gift Lake Metis Settlement</t>
  </si>
  <si>
    <t>Kikino Metis Settlement</t>
  </si>
  <si>
    <t>Paddle Prairie Metis Settlement</t>
  </si>
  <si>
    <t>Peavine Metis Settlement</t>
  </si>
  <si>
    <t>CITIES - TOTAL</t>
  </si>
  <si>
    <t>Lloydminster - Alberta side only (See page 13 for additional information)</t>
  </si>
  <si>
    <t>SPECIALIZED MUNICIPALITY - TOTAL</t>
  </si>
  <si>
    <t>Specialized  Municipality</t>
  </si>
  <si>
    <t>MUNICIPAL DISTRICTS - TOTAL</t>
  </si>
  <si>
    <t>TOWNS - TOTAL</t>
  </si>
  <si>
    <t>VILLAGES - TOTAL</t>
  </si>
  <si>
    <t>SUMMER VILLAGES - TOTAL</t>
  </si>
  <si>
    <t>IMPROVEMENT DISTRICTS - TOTAL</t>
  </si>
  <si>
    <t>Special Areas</t>
  </si>
  <si>
    <t>SPECIAL AREAS - TOTAL</t>
  </si>
  <si>
    <t>METIS SETTLEMENTS - TOTAL</t>
  </si>
  <si>
    <t>First Nation</t>
  </si>
  <si>
    <t>Total</t>
  </si>
  <si>
    <t>Reserve &amp; Crown Land (Total)</t>
  </si>
  <si>
    <t>Off Reserve</t>
  </si>
  <si>
    <t>Alexis Nakota Sioux Nation</t>
  </si>
  <si>
    <t>Athabasca Chipewyan First Nation</t>
  </si>
  <si>
    <t>Beaver First Nation</t>
  </si>
  <si>
    <t>Big Stone Cree Nation</t>
  </si>
  <si>
    <t>Blood Tribe</t>
  </si>
  <si>
    <t>Chipewyan Prairie First Nation</t>
  </si>
  <si>
    <t>Cold Lake First Nation</t>
  </si>
  <si>
    <t>Dene Thai' First Nation</t>
  </si>
  <si>
    <t>Driftpile First Nation</t>
  </si>
  <si>
    <t>Duncan's First Nation</t>
  </si>
  <si>
    <t>Enoch Cree Nation #440</t>
  </si>
  <si>
    <t>Erminskin Tribe</t>
  </si>
  <si>
    <t>Fort McKay First Nation</t>
  </si>
  <si>
    <t>Fort McMurray #468 First Nation</t>
  </si>
  <si>
    <t>Frog Lake First Nation</t>
  </si>
  <si>
    <t>Heart Lake First Nation</t>
  </si>
  <si>
    <t>Horse Lake First Nation</t>
  </si>
  <si>
    <t>Kapawe'no First Nation</t>
  </si>
  <si>
    <t>Kehewin Cree Nation</t>
  </si>
  <si>
    <t>Little Red River Cree Nation</t>
  </si>
  <si>
    <t>Loon River Cree Nation</t>
  </si>
  <si>
    <t>Louis Bull Tribe</t>
  </si>
  <si>
    <t>Lubicon Lake Band</t>
  </si>
  <si>
    <t>Mikisew Cree First Nation</t>
  </si>
  <si>
    <t>Montana First Nation</t>
  </si>
  <si>
    <t>O'Chiese First Nation</t>
  </si>
  <si>
    <t>Paul First Nation</t>
  </si>
  <si>
    <t>Peerless Trout First Nation</t>
  </si>
  <si>
    <t>Pikani Nation</t>
  </si>
  <si>
    <t>Saddle Lake Cree Nation</t>
  </si>
  <si>
    <t>Samson Cree Nation</t>
  </si>
  <si>
    <t>Sawridge First Nation</t>
  </si>
  <si>
    <t>Siksika Nation</t>
  </si>
  <si>
    <t>Smith's Landing First Nation</t>
  </si>
  <si>
    <t>Stony (Bearspaw) First Nation</t>
  </si>
  <si>
    <t>Stoney (Chiniski) First Nation</t>
  </si>
  <si>
    <t>Stoney (Wesley) First Nation</t>
  </si>
  <si>
    <t>Sturgeon Lake Cree Nation</t>
  </si>
  <si>
    <t>Sucker Creek First Nation</t>
  </si>
  <si>
    <t>Sunchild First Nation</t>
  </si>
  <si>
    <t>Swan River First Nation</t>
  </si>
  <si>
    <t>Allcree First Nation</t>
  </si>
  <si>
    <t>Tsuut'ina Nation</t>
  </si>
  <si>
    <t>Whitefish Lake First Nation</t>
  </si>
  <si>
    <t>Woodland Cree First Nation</t>
  </si>
  <si>
    <t>FIRST NATION - TOTAL</t>
  </si>
  <si>
    <t>Beaver Lake First Nation</t>
  </si>
  <si>
    <t>General List*</t>
  </si>
  <si>
    <t>Alexander First Nation</t>
  </si>
  <si>
    <t>Census Date</t>
  </si>
  <si>
    <t>Usual Resident Count</t>
  </si>
  <si>
    <t>Shadow Population</t>
  </si>
  <si>
    <t>Population Total</t>
  </si>
  <si>
    <t>St. Paul No. 19, County of</t>
  </si>
  <si>
    <t>McLellan</t>
  </si>
  <si>
    <t xml:space="preserve">     </t>
  </si>
  <si>
    <t xml:space="preserve">   </t>
  </si>
  <si>
    <t>Special Areas 1, 2, 3</t>
  </si>
  <si>
    <t>Wood Buffalo, Regional Municipality Of*</t>
  </si>
  <si>
    <t>Regional Municipality of Wood Buffalo</t>
  </si>
  <si>
    <t>Municipality Type</t>
  </si>
  <si>
    <t xml:space="preserve">    City</t>
  </si>
  <si>
    <t xml:space="preserve">    Specialized Municipality</t>
  </si>
  <si>
    <t xml:space="preserve">    Municipal District</t>
  </si>
  <si>
    <t xml:space="preserve">     Town</t>
  </si>
  <si>
    <t xml:space="preserve">     Village</t>
  </si>
  <si>
    <t xml:space="preserve">     Summer Village</t>
  </si>
  <si>
    <t xml:space="preserve">     Improvement District</t>
  </si>
  <si>
    <t xml:space="preserve">     Special Areas</t>
  </si>
  <si>
    <t>Indian Register Population (on reserve an crownland)</t>
  </si>
  <si>
    <t>Metis Settlements</t>
  </si>
  <si>
    <t>Municipal Population - Total</t>
  </si>
  <si>
    <t>UNOFFICIAL ALBERTA POPULATION - TOTAL</t>
  </si>
  <si>
    <t>Bonnyville No. 87, M.D. Of*</t>
  </si>
  <si>
    <t>Nanton*</t>
  </si>
  <si>
    <t>*After the release of the 2016 census counts, issues affecting the data were uncovered, and the population figure was revised.</t>
  </si>
  <si>
    <t>Lac La Biche County**</t>
  </si>
  <si>
    <t xml:space="preserve">**The population of Lac La Biche County includes a shadow population count. </t>
  </si>
  <si>
    <t>***The villages of Botha and Willingdon dissolved effective September 2017.  Willingdon became part of the County of Two Hills and Botha was incorporated into the County of Stettler No. 6</t>
  </si>
  <si>
    <t>**Thorsby changed municipal status from a village to a town in January of 2017.</t>
  </si>
  <si>
    <t>Burnstick Lake*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</si>
</sst>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/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theme="5"/>
      </bottom>
      <diagonal/>
    </border>
    <border>
      <left style="thin">
        <color theme="5"/>
      </left>
      <right style="double">
        <color theme="5"/>
      </right>
      <top style="double">
        <color theme="5"/>
      </top>
      <bottom style="double">
        <color theme="5"/>
      </bottom>
      <diagonal/>
    </border>
    <border>
      <left style="double">
        <color theme="5"/>
      </left>
      <right/>
      <top style="double">
        <color theme="5"/>
      </top>
      <bottom style="double">
        <color theme="5"/>
      </bottom>
      <diagonal/>
    </border>
    <border>
      <left/>
      <right/>
      <top style="double">
        <color theme="5"/>
      </top>
      <bottom style="double">
        <color theme="5"/>
      </bottom>
      <diagonal/>
    </border>
    <border>
      <left/>
      <right style="thin">
        <color theme="5"/>
      </right>
      <top style="double">
        <color theme="5"/>
      </top>
      <bottom style="double">
        <color theme="5"/>
      </bottom>
      <diagonal/>
    </border>
  </borders>
  <cellStyleXfs count="1">
    <xf numFmtId="0" fontId="0" fillId="0" borderId="0"/>
  </cellStyleXfs>
  <cellXfs count="75">
    <xf numFmtId="0" fontId="0" fillId="0" borderId="0" xfId="0"/>
    <xf numFmtId="164" fontId="0" fillId="0" borderId="0" xfId="0" applyNumberFormat="1"/>
    <xf numFmtId="3" fontId="0" fillId="0" borderId="0" xfId="0" applyNumberFormat="1"/>
    <xf numFmtId="0" fontId="0" fillId="2" borderId="2" xfId="0" applyFont="1" applyFill="1" applyBorder="1"/>
    <xf numFmtId="164" fontId="0" fillId="2" borderId="2" xfId="0" applyNumberFormat="1" applyFont="1" applyFill="1" applyBorder="1"/>
    <xf numFmtId="3" fontId="0" fillId="2" borderId="2" xfId="0" applyNumberFormat="1" applyFont="1" applyFill="1" applyBorder="1"/>
    <xf numFmtId="0" fontId="0" fillId="0" borderId="2" xfId="0" applyFont="1" applyBorder="1"/>
    <xf numFmtId="164" fontId="0" fillId="0" borderId="2" xfId="0" applyNumberFormat="1" applyFont="1" applyBorder="1"/>
    <xf numFmtId="3" fontId="0" fillId="0" borderId="2" xfId="0" applyNumberFormat="1" applyFont="1" applyBorder="1"/>
    <xf numFmtId="0" fontId="1" fillId="3" borderId="1" xfId="0" applyFont="1" applyFill="1" applyBorder="1"/>
    <xf numFmtId="0" fontId="0" fillId="4" borderId="0" xfId="0" applyFill="1"/>
    <xf numFmtId="3" fontId="0" fillId="4" borderId="0" xfId="0" applyNumberFormat="1" applyFill="1"/>
    <xf numFmtId="164" fontId="0" fillId="4" borderId="0" xfId="0" applyNumberFormat="1" applyFill="1"/>
    <xf numFmtId="0" fontId="2" fillId="2" borderId="2" xfId="0" applyFont="1" applyFill="1" applyBorder="1"/>
    <xf numFmtId="3" fontId="2" fillId="5" borderId="2" xfId="0" applyNumberFormat="1" applyFont="1" applyFill="1" applyBorder="1"/>
    <xf numFmtId="3" fontId="1" fillId="3" borderId="1" xfId="0" applyNumberFormat="1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0" fontId="0" fillId="2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2" xfId="0" applyFont="1" applyFill="1" applyBorder="1"/>
    <xf numFmtId="3" fontId="2" fillId="0" borderId="2" xfId="0" applyNumberFormat="1" applyFont="1" applyBorder="1"/>
    <xf numFmtId="0" fontId="2" fillId="0" borderId="2" xfId="0" applyFont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0" borderId="7" xfId="0" applyBorder="1"/>
    <xf numFmtId="3" fontId="0" fillId="0" borderId="8" xfId="0" applyNumberFormat="1" applyBorder="1"/>
    <xf numFmtId="0" fontId="2" fillId="0" borderId="9" xfId="0" applyFont="1" applyBorder="1"/>
    <xf numFmtId="3" fontId="2" fillId="0" borderId="10" xfId="0" applyNumberFormat="1" applyFont="1" applyBorder="1"/>
    <xf numFmtId="3" fontId="2" fillId="0" borderId="11" xfId="0" applyNumberFormat="1" applyFont="1" applyBorder="1"/>
    <xf numFmtId="0" fontId="3" fillId="3" borderId="0" xfId="0" applyFont="1" applyFill="1"/>
    <xf numFmtId="0" fontId="0" fillId="5" borderId="10" xfId="0" applyFill="1" applyBorder="1"/>
    <xf numFmtId="0" fontId="0" fillId="5" borderId="3" xfId="0" applyFill="1" applyBorder="1"/>
    <xf numFmtId="0" fontId="0" fillId="5" borderId="0" xfId="0" applyFill="1" applyBorder="1"/>
    <xf numFmtId="0" fontId="0" fillId="5" borderId="13" xfId="0" applyFill="1" applyBorder="1"/>
    <xf numFmtId="0" fontId="0" fillId="5" borderId="5" xfId="0" applyFill="1" applyBorder="1"/>
    <xf numFmtId="0" fontId="0" fillId="5" borderId="14" xfId="0" applyFill="1" applyBorder="1"/>
    <xf numFmtId="0" fontId="0" fillId="5" borderId="4" xfId="0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3" borderId="9" xfId="0" applyFont="1" applyFill="1" applyBorder="1"/>
    <xf numFmtId="0" fontId="0" fillId="7" borderId="3" xfId="0" applyFill="1" applyBorder="1"/>
    <xf numFmtId="0" fontId="0" fillId="7" borderId="0" xfId="0" applyFill="1" applyBorder="1"/>
    <xf numFmtId="0" fontId="0" fillId="7" borderId="13" xfId="0" applyFill="1" applyBorder="1"/>
    <xf numFmtId="0" fontId="3" fillId="3" borderId="0" xfId="0" applyFont="1" applyFill="1" applyAlignment="1">
      <alignment wrapText="1"/>
    </xf>
    <xf numFmtId="16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3" borderId="2" xfId="0" applyFont="1" applyFill="1" applyBorder="1"/>
    <xf numFmtId="3" fontId="2" fillId="5" borderId="10" xfId="0" applyNumberFormat="1" applyFont="1" applyFill="1" applyBorder="1"/>
    <xf numFmtId="3" fontId="0" fillId="5" borderId="3" xfId="0" applyNumberFormat="1" applyFill="1" applyBorder="1"/>
    <xf numFmtId="3" fontId="0" fillId="5" borderId="5" xfId="0" applyNumberFormat="1" applyFill="1" applyBorder="1"/>
    <xf numFmtId="3" fontId="2" fillId="0" borderId="0" xfId="0" applyNumberFormat="1" applyFont="1" applyFill="1" applyBorder="1"/>
    <xf numFmtId="0" fontId="0" fillId="0" borderId="0" xfId="0" applyFill="1"/>
    <xf numFmtId="3" fontId="2" fillId="0" borderId="0" xfId="0" applyNumberFormat="1" applyFont="1" applyBorder="1"/>
    <xf numFmtId="0" fontId="4" fillId="0" borderId="0" xfId="0" applyFont="1" applyFill="1" applyBorder="1"/>
    <xf numFmtId="0" fontId="0" fillId="5" borderId="2" xfId="0" applyFont="1" applyFill="1" applyBorder="1"/>
    <xf numFmtId="3" fontId="0" fillId="5" borderId="2" xfId="0" applyNumberFormat="1" applyFont="1" applyFill="1" applyBorder="1"/>
    <xf numFmtId="164" fontId="0" fillId="5" borderId="2" xfId="0" applyNumberFormat="1" applyFont="1" applyFill="1" applyBorder="1"/>
    <xf numFmtId="0" fontId="0" fillId="0" borderId="2" xfId="0" applyFont="1" applyFill="1" applyBorder="1"/>
    <xf numFmtId="3" fontId="0" fillId="0" borderId="2" xfId="0" applyNumberFormat="1" applyFont="1" applyFill="1" applyBorder="1"/>
    <xf numFmtId="164" fontId="0" fillId="0" borderId="2" xfId="0" applyNumberFormat="1" applyFont="1" applyFill="1" applyBorder="1"/>
    <xf numFmtId="0" fontId="2" fillId="5" borderId="2" xfId="0" applyFont="1" applyFill="1" applyBorder="1"/>
    <xf numFmtId="3" fontId="2" fillId="5" borderId="15" xfId="0" applyNumberFormat="1" applyFont="1" applyFill="1" applyBorder="1"/>
    <xf numFmtId="3" fontId="0" fillId="0" borderId="10" xfId="0" applyNumberFormat="1" applyFill="1" applyBorder="1"/>
    <xf numFmtId="0" fontId="2" fillId="5" borderId="16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2" fillId="5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5" borderId="3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</cellXfs>
  <cellStyles count="1">
    <cellStyle name="Normal" xfId="0" builtinId="0"/>
  </cellStyles>
  <dxfs count="17">
    <dxf>
      <numFmt numFmtId="3" formatCode="#,##0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3" formatCode="#,##0"/>
      <alignment horizontal="general" vertical="bottom" textRotation="0" wrapText="1" indent="0" justifyLastLine="0" shrinkToFit="0" readingOrder="0"/>
    </dxf>
    <dxf>
      <numFmt numFmtId="164" formatCode="[$-409]d\-mmm\-yy;@"/>
      <alignment horizontal="general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numFmt numFmtId="3" formatCode="#,##0"/>
      <border diagonalUp="0" diagonalDown="0">
        <left style="thin">
          <color theme="5"/>
        </left>
        <right/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</dxf>
    <dxf>
      <numFmt numFmtId="3" formatCode="#,##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</dxf>
    <dxf>
      <numFmt numFmtId="3" formatCode="#,##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</dxf>
    <dxf>
      <border diagonalUp="0" diagonalDown="0">
        <left/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</dxf>
    <dxf>
      <border>
        <top style="thin">
          <color theme="5"/>
        </top>
      </border>
    </dxf>
    <dxf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bottom style="thin">
          <color theme="5"/>
        </bottom>
      </border>
    </dxf>
    <dxf>
      <fill>
        <patternFill patternType="solid">
          <fgColor indexed="64"/>
          <bgColor theme="1" tint="0.14996795556505021"/>
        </patternFill>
      </fill>
      <border diagonalUp="0" diagonalDown="0">
        <left style="thin">
          <color theme="5"/>
        </left>
        <right style="thin">
          <color theme="5"/>
        </right>
        <top/>
        <bottom/>
        <vertical style="thin">
          <color theme="5"/>
        </vertical>
        <horizontal style="thin">
          <color theme="5"/>
        </horizontal>
      </border>
    </dxf>
    <dxf>
      <numFmt numFmtId="164" formatCode="[$-409]d\-mmm\-yy;@"/>
    </dxf>
    <dxf>
      <numFmt numFmtId="164" formatCode="[$-409]d\-mmm\-yy;@"/>
    </dxf>
    <dxf>
      <numFmt numFmtId="3" formatCode="#,##0"/>
    </dxf>
    <dxf>
      <fill>
        <patternFill patternType="solid">
          <fgColor indexed="64"/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1:I352" totalsRowShown="0" headerRowDxfId="16">
  <autoFilter ref="A1:I352"/>
  <tableColumns count="9">
    <tableColumn id="1" name="Year"/>
    <tableColumn id="2" name="Municipal Status"/>
    <tableColumn id="3" name="Municipal type"/>
    <tableColumn id="4" name="Municipal code"/>
    <tableColumn id="5" name="Municipality name"/>
    <tableColumn id="6" name="Municipality"/>
    <tableColumn id="9" name="Population" dataDxfId="15"/>
    <tableColumn id="7" name="Municipal Census Date" dataDxfId="14"/>
    <tableColumn id="8" name="Federal Census Date" dataDxfId="13"/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D50" totalsRowShown="0" headerRowDxfId="12" headerRowBorderDxfId="11" tableBorderDxfId="10" totalsRowBorderDxfId="9">
  <autoFilter ref="A1:D50"/>
  <tableColumns count="4">
    <tableColumn id="1" name="First Nation" dataDxfId="8"/>
    <tableColumn id="2" name="Total" dataDxfId="7"/>
    <tableColumn id="3" name="Reserve &amp; Crown Land (Total)" dataDxfId="6"/>
    <tableColumn id="4" name="Off Reserve" dataDxfId="5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E4" totalsRowShown="0" headerRowDxfId="4">
  <tableColumns count="5">
    <tableColumn id="1" name="Municipality"/>
    <tableColumn id="2" name="Census Date" dataDxfId="3"/>
    <tableColumn id="3" name="Usual Resident Count" dataDxfId="2"/>
    <tableColumn id="4" name="Shadow Population" dataDxfId="1"/>
    <tableColumn id="5" name="Population Total" dataDxfId="0">
      <calculatedColumnFormula>C3+D3</calculatedColumnFormula>
    </tableColumn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21" sqref="F21"/>
    </sheetView>
  </sheetViews>
  <sheetFormatPr defaultRowHeight="14.4" x14ac:dyDescent="0.3"/>
  <cols>
    <col min="1" max="1" width="7" customWidth="1"/>
    <col min="2" max="2" width="17.6640625" customWidth="1"/>
    <col min="3" max="3" width="22.88671875" bestFit="1" customWidth="1"/>
    <col min="4" max="4" width="16.5546875" customWidth="1"/>
    <col min="5" max="5" width="38.88671875" hidden="1" customWidth="1"/>
    <col min="6" max="6" width="36.6640625" customWidth="1"/>
    <col min="7" max="7" width="12.88671875" style="2" customWidth="1"/>
    <col min="8" max="8" width="23.109375" style="1" customWidth="1"/>
    <col min="9" max="9" width="21.109375" style="1" customWidth="1"/>
  </cols>
  <sheetData>
    <row r="1" spans="1:9" x14ac:dyDescent="0.3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1" t="s">
        <v>8</v>
      </c>
      <c r="H1" s="12" t="s">
        <v>6</v>
      </c>
      <c r="I1" s="12" t="s">
        <v>7</v>
      </c>
    </row>
    <row r="2" spans="1:9" x14ac:dyDescent="0.3">
      <c r="A2">
        <v>2017</v>
      </c>
      <c r="B2" t="s">
        <v>9</v>
      </c>
      <c r="C2" t="s">
        <v>10</v>
      </c>
      <c r="D2" t="s">
        <v>11</v>
      </c>
      <c r="E2" t="s">
        <v>12</v>
      </c>
      <c r="F2" t="s">
        <v>729</v>
      </c>
      <c r="G2" s="2">
        <v>64922</v>
      </c>
      <c r="H2" s="1">
        <v>42826</v>
      </c>
    </row>
    <row r="3" spans="1:9" x14ac:dyDescent="0.3">
      <c r="A3">
        <v>2017</v>
      </c>
      <c r="B3" t="s">
        <v>9</v>
      </c>
      <c r="C3" t="s">
        <v>10</v>
      </c>
      <c r="D3" t="s">
        <v>13</v>
      </c>
      <c r="E3" t="s">
        <v>14</v>
      </c>
      <c r="F3" t="s">
        <v>730</v>
      </c>
      <c r="G3" s="2">
        <v>14451</v>
      </c>
      <c r="I3" s="1">
        <v>42500</v>
      </c>
    </row>
    <row r="4" spans="1:9" x14ac:dyDescent="0.3">
      <c r="A4">
        <v>2017</v>
      </c>
      <c r="B4" t="s">
        <v>9</v>
      </c>
      <c r="C4" t="s">
        <v>10</v>
      </c>
      <c r="D4" t="s">
        <v>15</v>
      </c>
      <c r="E4" t="s">
        <v>16</v>
      </c>
      <c r="F4" t="s">
        <v>731</v>
      </c>
      <c r="G4" s="2">
        <v>1246337</v>
      </c>
      <c r="H4" s="1">
        <v>42826</v>
      </c>
    </row>
    <row r="5" spans="1:9" x14ac:dyDescent="0.3">
      <c r="A5">
        <v>2017</v>
      </c>
      <c r="B5" t="s">
        <v>9</v>
      </c>
      <c r="C5" t="s">
        <v>10</v>
      </c>
      <c r="D5" t="s">
        <v>17</v>
      </c>
      <c r="E5" t="s">
        <v>18</v>
      </c>
      <c r="F5" t="s">
        <v>732</v>
      </c>
      <c r="G5" s="2">
        <v>18742</v>
      </c>
      <c r="I5" s="1">
        <v>42500</v>
      </c>
    </row>
    <row r="6" spans="1:9" x14ac:dyDescent="0.3">
      <c r="A6">
        <v>2017</v>
      </c>
      <c r="B6" t="s">
        <v>9</v>
      </c>
      <c r="C6" t="s">
        <v>10</v>
      </c>
      <c r="D6" t="s">
        <v>19</v>
      </c>
      <c r="E6" t="s">
        <v>20</v>
      </c>
      <c r="F6" t="s">
        <v>733</v>
      </c>
      <c r="G6" s="2">
        <v>20331</v>
      </c>
      <c r="H6" s="1">
        <v>42856</v>
      </c>
    </row>
    <row r="7" spans="1:9" x14ac:dyDescent="0.3">
      <c r="A7">
        <v>2017</v>
      </c>
      <c r="B7" t="s">
        <v>9</v>
      </c>
      <c r="C7" t="s">
        <v>10</v>
      </c>
      <c r="D7" t="s">
        <v>21</v>
      </c>
      <c r="E7" t="s">
        <v>22</v>
      </c>
      <c r="F7" t="s">
        <v>734</v>
      </c>
      <c r="G7" s="2">
        <v>14961</v>
      </c>
      <c r="I7" s="1">
        <v>42500</v>
      </c>
    </row>
    <row r="8" spans="1:9" x14ac:dyDescent="0.3">
      <c r="A8">
        <v>2017</v>
      </c>
      <c r="B8" t="s">
        <v>9</v>
      </c>
      <c r="C8" t="s">
        <v>10</v>
      </c>
      <c r="D8" t="s">
        <v>23</v>
      </c>
      <c r="E8" t="s">
        <v>24</v>
      </c>
      <c r="F8" t="s">
        <v>735</v>
      </c>
      <c r="G8" s="2">
        <v>932546</v>
      </c>
      <c r="I8" s="1">
        <v>42500</v>
      </c>
    </row>
    <row r="9" spans="1:9" x14ac:dyDescent="0.3">
      <c r="A9">
        <v>2017</v>
      </c>
      <c r="B9" t="s">
        <v>9</v>
      </c>
      <c r="C9" t="s">
        <v>10</v>
      </c>
      <c r="D9" t="s">
        <v>25</v>
      </c>
      <c r="E9" t="s">
        <v>26</v>
      </c>
      <c r="F9" t="s">
        <v>736</v>
      </c>
      <c r="G9" s="2">
        <v>25533</v>
      </c>
      <c r="H9" s="1">
        <v>42828</v>
      </c>
    </row>
    <row r="10" spans="1:9" x14ac:dyDescent="0.3">
      <c r="A10">
        <v>2017</v>
      </c>
      <c r="B10" t="s">
        <v>9</v>
      </c>
      <c r="C10" t="s">
        <v>10</v>
      </c>
      <c r="D10" t="s">
        <v>27</v>
      </c>
      <c r="E10" t="s">
        <v>28</v>
      </c>
      <c r="F10" t="s">
        <v>737</v>
      </c>
      <c r="G10" s="2">
        <v>63166</v>
      </c>
      <c r="I10" s="1">
        <v>42500</v>
      </c>
    </row>
    <row r="11" spans="1:9" x14ac:dyDescent="0.3">
      <c r="A11">
        <v>2017</v>
      </c>
      <c r="B11" t="s">
        <v>9</v>
      </c>
      <c r="C11" t="s">
        <v>10</v>
      </c>
      <c r="D11" t="s">
        <v>29</v>
      </c>
      <c r="E11" t="s">
        <v>30</v>
      </c>
      <c r="F11" t="s">
        <v>738</v>
      </c>
      <c r="G11" s="2">
        <v>13057</v>
      </c>
      <c r="I11" s="1">
        <v>42500</v>
      </c>
    </row>
    <row r="12" spans="1:9" x14ac:dyDescent="0.3">
      <c r="A12">
        <v>2017</v>
      </c>
      <c r="B12" t="s">
        <v>9</v>
      </c>
      <c r="C12" t="s">
        <v>10</v>
      </c>
      <c r="D12" t="s">
        <v>31</v>
      </c>
      <c r="E12" t="s">
        <v>32</v>
      </c>
      <c r="F12" t="s">
        <v>739</v>
      </c>
      <c r="G12" s="2">
        <v>31130</v>
      </c>
      <c r="H12" s="1">
        <v>42826</v>
      </c>
    </row>
    <row r="13" spans="1:9" x14ac:dyDescent="0.3">
      <c r="A13">
        <v>2017</v>
      </c>
      <c r="B13" t="s">
        <v>9</v>
      </c>
      <c r="C13" t="s">
        <v>10</v>
      </c>
      <c r="D13" t="s">
        <v>33</v>
      </c>
      <c r="E13" t="s">
        <v>34</v>
      </c>
      <c r="F13" t="s">
        <v>740</v>
      </c>
      <c r="G13" s="2">
        <v>98198</v>
      </c>
      <c r="H13" s="1">
        <v>42826</v>
      </c>
    </row>
    <row r="14" spans="1:9" x14ac:dyDescent="0.3">
      <c r="A14">
        <v>2017</v>
      </c>
      <c r="B14" t="s">
        <v>9</v>
      </c>
      <c r="C14" t="s">
        <v>10</v>
      </c>
      <c r="D14" t="s">
        <v>35</v>
      </c>
      <c r="E14" t="s">
        <v>36</v>
      </c>
      <c r="F14" t="s">
        <v>741</v>
      </c>
      <c r="G14" s="2">
        <v>19645</v>
      </c>
      <c r="I14" s="1">
        <v>42500</v>
      </c>
    </row>
    <row r="15" spans="1:9" x14ac:dyDescent="0.3">
      <c r="A15">
        <v>2017</v>
      </c>
      <c r="B15" t="s">
        <v>9</v>
      </c>
      <c r="C15" t="s">
        <v>10</v>
      </c>
      <c r="D15" t="s">
        <v>37</v>
      </c>
      <c r="E15" t="s">
        <v>38</v>
      </c>
      <c r="F15" t="s">
        <v>742</v>
      </c>
      <c r="G15" s="2">
        <v>63260</v>
      </c>
      <c r="I15" s="1">
        <v>42500</v>
      </c>
    </row>
    <row r="16" spans="1:9" x14ac:dyDescent="0.3">
      <c r="A16">
        <v>2017</v>
      </c>
      <c r="B16" t="s">
        <v>9</v>
      </c>
      <c r="C16" t="s">
        <v>10</v>
      </c>
      <c r="D16" t="s">
        <v>39</v>
      </c>
      <c r="E16" t="s">
        <v>40</v>
      </c>
      <c r="F16" t="s">
        <v>743</v>
      </c>
      <c r="G16" s="2">
        <v>100418</v>
      </c>
      <c r="I16" s="1">
        <v>42500</v>
      </c>
    </row>
    <row r="17" spans="1:9" x14ac:dyDescent="0.3">
      <c r="A17">
        <v>2017</v>
      </c>
      <c r="B17" t="s">
        <v>9</v>
      </c>
      <c r="C17" t="s">
        <v>10</v>
      </c>
      <c r="D17" t="s">
        <v>41</v>
      </c>
      <c r="E17" t="s">
        <v>42</v>
      </c>
      <c r="F17" t="s">
        <v>744</v>
      </c>
      <c r="G17" s="2">
        <v>34881</v>
      </c>
      <c r="H17" s="1">
        <v>42830</v>
      </c>
    </row>
    <row r="18" spans="1:9" x14ac:dyDescent="0.3">
      <c r="A18">
        <v>2017</v>
      </c>
      <c r="B18" t="s">
        <v>9</v>
      </c>
      <c r="C18" t="s">
        <v>10</v>
      </c>
      <c r="D18" t="s">
        <v>43</v>
      </c>
      <c r="E18" t="s">
        <v>44</v>
      </c>
      <c r="F18" t="s">
        <v>745</v>
      </c>
      <c r="G18" s="2">
        <v>65589</v>
      </c>
      <c r="I18" s="1">
        <v>42500</v>
      </c>
    </row>
    <row r="19" spans="1:9" x14ac:dyDescent="0.3">
      <c r="A19">
        <v>2017</v>
      </c>
      <c r="B19" t="s">
        <v>9</v>
      </c>
      <c r="C19" t="s">
        <v>10</v>
      </c>
      <c r="D19" t="s">
        <v>45</v>
      </c>
      <c r="E19" t="s">
        <v>46</v>
      </c>
      <c r="F19" t="s">
        <v>746</v>
      </c>
      <c r="G19" s="2">
        <v>12655</v>
      </c>
      <c r="I19" s="1">
        <v>42500</v>
      </c>
    </row>
    <row r="20" spans="1:9" x14ac:dyDescent="0.3">
      <c r="A20">
        <v>2017</v>
      </c>
      <c r="B20" t="s">
        <v>47</v>
      </c>
      <c r="C20" t="s">
        <v>48</v>
      </c>
      <c r="D20" t="s">
        <v>49</v>
      </c>
      <c r="E20" t="s">
        <v>50</v>
      </c>
      <c r="F20" t="s">
        <v>747</v>
      </c>
      <c r="G20" s="2">
        <v>2965</v>
      </c>
      <c r="I20" s="1">
        <v>42500</v>
      </c>
    </row>
    <row r="21" spans="1:9" x14ac:dyDescent="0.3">
      <c r="A21">
        <v>2017</v>
      </c>
      <c r="B21" t="s">
        <v>47</v>
      </c>
      <c r="C21" t="s">
        <v>48</v>
      </c>
      <c r="D21" t="s">
        <v>51</v>
      </c>
      <c r="E21" t="s">
        <v>52</v>
      </c>
      <c r="F21" t="s">
        <v>748</v>
      </c>
      <c r="G21" s="2">
        <v>8875</v>
      </c>
      <c r="H21" s="1">
        <v>42898</v>
      </c>
    </row>
    <row r="22" spans="1:9" x14ac:dyDescent="0.3">
      <c r="A22">
        <v>2017</v>
      </c>
      <c r="B22" t="s">
        <v>47</v>
      </c>
      <c r="C22" t="s">
        <v>48</v>
      </c>
      <c r="D22" t="s">
        <v>53</v>
      </c>
      <c r="E22" t="s">
        <v>54</v>
      </c>
      <c r="F22" t="s">
        <v>749</v>
      </c>
      <c r="G22" s="2">
        <v>4579</v>
      </c>
      <c r="I22" s="1">
        <v>42500</v>
      </c>
    </row>
    <row r="23" spans="1:9" x14ac:dyDescent="0.3">
      <c r="A23">
        <v>2017</v>
      </c>
      <c r="B23" t="s">
        <v>47</v>
      </c>
      <c r="C23" t="s">
        <v>48</v>
      </c>
      <c r="D23" t="s">
        <v>55</v>
      </c>
      <c r="E23" t="s">
        <v>56</v>
      </c>
      <c r="F23" t="s">
        <v>750</v>
      </c>
      <c r="G23" s="2">
        <v>830</v>
      </c>
      <c r="I23" s="1">
        <v>42500</v>
      </c>
    </row>
    <row r="24" spans="1:9" x14ac:dyDescent="0.3">
      <c r="A24">
        <v>2017</v>
      </c>
      <c r="B24" t="s">
        <v>47</v>
      </c>
      <c r="C24" t="s">
        <v>48</v>
      </c>
      <c r="D24" t="s">
        <v>57</v>
      </c>
      <c r="E24" t="s">
        <v>58</v>
      </c>
      <c r="F24" t="s">
        <v>751</v>
      </c>
      <c r="G24" s="2">
        <v>1206</v>
      </c>
      <c r="I24" s="1">
        <v>42500</v>
      </c>
    </row>
    <row r="25" spans="1:9" x14ac:dyDescent="0.3">
      <c r="A25">
        <v>2017</v>
      </c>
      <c r="B25" t="s">
        <v>47</v>
      </c>
      <c r="C25" t="s">
        <v>48</v>
      </c>
      <c r="D25" t="s">
        <v>59</v>
      </c>
      <c r="E25" t="s">
        <v>60</v>
      </c>
      <c r="F25" t="s">
        <v>752</v>
      </c>
      <c r="G25" s="2">
        <v>18320</v>
      </c>
      <c r="H25" s="1">
        <v>42840</v>
      </c>
    </row>
    <row r="26" spans="1:9" x14ac:dyDescent="0.3">
      <c r="A26">
        <v>2017</v>
      </c>
      <c r="B26" t="s">
        <v>47</v>
      </c>
      <c r="C26" t="s">
        <v>48</v>
      </c>
      <c r="D26" t="s">
        <v>61</v>
      </c>
      <c r="E26" t="s">
        <v>62</v>
      </c>
      <c r="F26" t="s">
        <v>753</v>
      </c>
      <c r="G26" s="2">
        <v>2465</v>
      </c>
      <c r="I26" s="1">
        <v>42500</v>
      </c>
    </row>
    <row r="27" spans="1:9" x14ac:dyDescent="0.3">
      <c r="A27">
        <v>2017</v>
      </c>
      <c r="B27" t="s">
        <v>47</v>
      </c>
      <c r="C27" t="s">
        <v>48</v>
      </c>
      <c r="D27" t="s">
        <v>63</v>
      </c>
      <c r="E27" t="s">
        <v>64</v>
      </c>
      <c r="F27" t="s">
        <v>754</v>
      </c>
      <c r="G27" s="2">
        <v>1078</v>
      </c>
      <c r="I27" s="1">
        <v>42500</v>
      </c>
    </row>
    <row r="28" spans="1:9" x14ac:dyDescent="0.3">
      <c r="A28">
        <v>2017</v>
      </c>
      <c r="B28" t="s">
        <v>47</v>
      </c>
      <c r="C28" t="s">
        <v>48</v>
      </c>
      <c r="D28" t="s">
        <v>65</v>
      </c>
      <c r="E28" t="s">
        <v>66</v>
      </c>
      <c r="F28" t="s">
        <v>755</v>
      </c>
      <c r="G28" s="2">
        <v>2700</v>
      </c>
      <c r="I28" s="1">
        <v>42500</v>
      </c>
    </row>
    <row r="29" spans="1:9" x14ac:dyDescent="0.3">
      <c r="A29">
        <v>2017</v>
      </c>
      <c r="B29" t="s">
        <v>47</v>
      </c>
      <c r="C29" t="s">
        <v>48</v>
      </c>
      <c r="D29" t="s">
        <v>67</v>
      </c>
      <c r="E29" t="s">
        <v>68</v>
      </c>
      <c r="F29" t="s">
        <v>756</v>
      </c>
      <c r="G29" s="2">
        <v>9916</v>
      </c>
      <c r="H29" s="1">
        <v>42870</v>
      </c>
    </row>
    <row r="30" spans="1:9" x14ac:dyDescent="0.3">
      <c r="A30">
        <v>2017</v>
      </c>
      <c r="B30" t="s">
        <v>47</v>
      </c>
      <c r="C30" t="s">
        <v>48</v>
      </c>
      <c r="D30" t="s">
        <v>69</v>
      </c>
      <c r="E30" t="s">
        <v>70</v>
      </c>
      <c r="F30" t="s">
        <v>757</v>
      </c>
      <c r="G30" s="2">
        <v>1529</v>
      </c>
      <c r="I30" s="1">
        <v>42500</v>
      </c>
    </row>
    <row r="31" spans="1:9" x14ac:dyDescent="0.3">
      <c r="A31">
        <v>2017</v>
      </c>
      <c r="B31" t="s">
        <v>47</v>
      </c>
      <c r="C31" t="s">
        <v>48</v>
      </c>
      <c r="D31" t="s">
        <v>71</v>
      </c>
      <c r="E31" t="s">
        <v>72</v>
      </c>
      <c r="F31" t="s">
        <v>758</v>
      </c>
      <c r="G31" s="2">
        <v>6422</v>
      </c>
      <c r="H31" s="1">
        <v>42826</v>
      </c>
    </row>
    <row r="32" spans="1:9" x14ac:dyDescent="0.3">
      <c r="A32">
        <v>2017</v>
      </c>
      <c r="B32" t="s">
        <v>47</v>
      </c>
      <c r="C32" t="s">
        <v>48</v>
      </c>
      <c r="D32" t="s">
        <v>73</v>
      </c>
      <c r="E32" t="s">
        <v>74</v>
      </c>
      <c r="F32" t="s">
        <v>759</v>
      </c>
      <c r="G32" s="2">
        <v>2043</v>
      </c>
      <c r="H32" s="1">
        <v>42856</v>
      </c>
    </row>
    <row r="33" spans="1:9" x14ac:dyDescent="0.3">
      <c r="A33">
        <v>2017</v>
      </c>
      <c r="B33" t="s">
        <v>47</v>
      </c>
      <c r="C33" t="s">
        <v>48</v>
      </c>
      <c r="D33" t="s">
        <v>75</v>
      </c>
      <c r="E33" t="s">
        <v>76</v>
      </c>
      <c r="F33" t="s">
        <v>760</v>
      </c>
      <c r="G33" s="2">
        <v>1240</v>
      </c>
      <c r="I33" s="1">
        <v>42500</v>
      </c>
    </row>
    <row r="34" spans="1:9" x14ac:dyDescent="0.3">
      <c r="A34">
        <v>2017</v>
      </c>
      <c r="B34" t="s">
        <v>47</v>
      </c>
      <c r="C34" t="s">
        <v>48</v>
      </c>
      <c r="D34" t="s">
        <v>77</v>
      </c>
      <c r="E34" t="s">
        <v>78</v>
      </c>
      <c r="F34" t="s">
        <v>761</v>
      </c>
      <c r="G34" s="2">
        <v>1308</v>
      </c>
      <c r="I34" s="1">
        <v>42500</v>
      </c>
    </row>
    <row r="35" spans="1:9" x14ac:dyDescent="0.3">
      <c r="A35">
        <v>2017</v>
      </c>
      <c r="B35" t="s">
        <v>47</v>
      </c>
      <c r="C35" t="s">
        <v>48</v>
      </c>
      <c r="D35" t="s">
        <v>79</v>
      </c>
      <c r="E35" t="s">
        <v>80</v>
      </c>
      <c r="F35" t="s">
        <v>762</v>
      </c>
      <c r="G35" s="2">
        <v>2228</v>
      </c>
      <c r="I35" s="1">
        <v>42500</v>
      </c>
    </row>
    <row r="36" spans="1:9" x14ac:dyDescent="0.3">
      <c r="A36">
        <v>2017</v>
      </c>
      <c r="B36" t="s">
        <v>47</v>
      </c>
      <c r="C36" t="s">
        <v>48</v>
      </c>
      <c r="D36" t="s">
        <v>81</v>
      </c>
      <c r="E36" t="s">
        <v>82</v>
      </c>
      <c r="F36" t="s">
        <v>763</v>
      </c>
      <c r="G36" s="2">
        <v>13992</v>
      </c>
      <c r="I36" s="1">
        <v>42500</v>
      </c>
    </row>
    <row r="37" spans="1:9" x14ac:dyDescent="0.3">
      <c r="A37">
        <v>2017</v>
      </c>
      <c r="B37" t="s">
        <v>47</v>
      </c>
      <c r="C37" t="s">
        <v>48</v>
      </c>
      <c r="D37" t="s">
        <v>83</v>
      </c>
      <c r="E37" t="s">
        <v>84</v>
      </c>
      <c r="F37" t="s">
        <v>764</v>
      </c>
      <c r="G37" s="2">
        <v>3585</v>
      </c>
      <c r="I37" s="1">
        <v>42500</v>
      </c>
    </row>
    <row r="38" spans="1:9" x14ac:dyDescent="0.3">
      <c r="A38">
        <v>2017</v>
      </c>
      <c r="B38" t="s">
        <v>47</v>
      </c>
      <c r="C38" t="s">
        <v>48</v>
      </c>
      <c r="D38" t="s">
        <v>85</v>
      </c>
      <c r="E38" t="s">
        <v>86</v>
      </c>
      <c r="F38" t="s">
        <v>765</v>
      </c>
      <c r="G38" s="2">
        <v>4077</v>
      </c>
      <c r="I38" s="1">
        <v>42500</v>
      </c>
    </row>
    <row r="39" spans="1:9" x14ac:dyDescent="0.3">
      <c r="A39">
        <v>2017</v>
      </c>
      <c r="B39" t="s">
        <v>47</v>
      </c>
      <c r="C39" t="s">
        <v>48</v>
      </c>
      <c r="D39" t="s">
        <v>87</v>
      </c>
      <c r="E39" t="s">
        <v>88</v>
      </c>
      <c r="F39" t="s">
        <v>766</v>
      </c>
      <c r="G39" s="2">
        <v>929</v>
      </c>
      <c r="I39" s="1">
        <v>42500</v>
      </c>
    </row>
    <row r="40" spans="1:9" x14ac:dyDescent="0.3">
      <c r="A40">
        <v>2017</v>
      </c>
      <c r="B40" t="s">
        <v>47</v>
      </c>
      <c r="C40" t="s">
        <v>48</v>
      </c>
      <c r="D40" t="s">
        <v>89</v>
      </c>
      <c r="E40" t="s">
        <v>90</v>
      </c>
      <c r="F40" t="s">
        <v>767</v>
      </c>
      <c r="G40" s="2">
        <v>3780</v>
      </c>
      <c r="I40" s="1">
        <v>42500</v>
      </c>
    </row>
    <row r="41" spans="1:9" x14ac:dyDescent="0.3">
      <c r="A41">
        <v>2017</v>
      </c>
      <c r="B41" t="s">
        <v>47</v>
      </c>
      <c r="C41" t="s">
        <v>48</v>
      </c>
      <c r="D41" t="s">
        <v>91</v>
      </c>
      <c r="E41" t="s">
        <v>92</v>
      </c>
      <c r="F41" t="s">
        <v>768</v>
      </c>
      <c r="G41" s="2">
        <v>8215</v>
      </c>
      <c r="I41" s="1">
        <v>42500</v>
      </c>
    </row>
    <row r="42" spans="1:9" x14ac:dyDescent="0.3">
      <c r="A42">
        <v>2017</v>
      </c>
      <c r="B42" t="s">
        <v>47</v>
      </c>
      <c r="C42" t="s">
        <v>48</v>
      </c>
      <c r="D42" t="s">
        <v>93</v>
      </c>
      <c r="E42" t="s">
        <v>94</v>
      </c>
      <c r="F42" t="s">
        <v>769</v>
      </c>
      <c r="G42" s="2">
        <v>2668</v>
      </c>
      <c r="I42" s="1">
        <v>42500</v>
      </c>
    </row>
    <row r="43" spans="1:9" x14ac:dyDescent="0.3">
      <c r="A43">
        <v>2017</v>
      </c>
      <c r="B43" t="s">
        <v>47</v>
      </c>
      <c r="C43" t="s">
        <v>48</v>
      </c>
      <c r="D43" t="s">
        <v>95</v>
      </c>
      <c r="E43" t="s">
        <v>96</v>
      </c>
      <c r="F43" t="s">
        <v>770</v>
      </c>
      <c r="G43" s="2">
        <v>26320</v>
      </c>
      <c r="H43" s="1">
        <v>42828</v>
      </c>
    </row>
    <row r="44" spans="1:9" x14ac:dyDescent="0.3">
      <c r="A44">
        <v>2017</v>
      </c>
      <c r="B44" t="s">
        <v>47</v>
      </c>
      <c r="C44" t="s">
        <v>48</v>
      </c>
      <c r="D44" t="s">
        <v>97</v>
      </c>
      <c r="E44" t="s">
        <v>98</v>
      </c>
      <c r="F44" t="s">
        <v>771</v>
      </c>
      <c r="G44" s="2">
        <v>940</v>
      </c>
      <c r="I44" s="1">
        <v>42500</v>
      </c>
    </row>
    <row r="45" spans="1:9" x14ac:dyDescent="0.3">
      <c r="A45">
        <v>2017</v>
      </c>
      <c r="B45" t="s">
        <v>47</v>
      </c>
      <c r="C45" t="s">
        <v>48</v>
      </c>
      <c r="D45" t="s">
        <v>99</v>
      </c>
      <c r="E45" t="s">
        <v>100</v>
      </c>
      <c r="F45" t="s">
        <v>772</v>
      </c>
      <c r="G45" s="2">
        <v>3055</v>
      </c>
      <c r="H45" s="1">
        <v>42863</v>
      </c>
    </row>
    <row r="46" spans="1:9" x14ac:dyDescent="0.3">
      <c r="A46">
        <v>2017</v>
      </c>
      <c r="B46" t="s">
        <v>47</v>
      </c>
      <c r="C46" t="s">
        <v>48</v>
      </c>
      <c r="D46" t="s">
        <v>101</v>
      </c>
      <c r="E46" t="s">
        <v>102</v>
      </c>
      <c r="F46" t="s">
        <v>773</v>
      </c>
      <c r="G46" s="2">
        <v>824</v>
      </c>
      <c r="I46" s="1">
        <v>42500</v>
      </c>
    </row>
    <row r="47" spans="1:9" x14ac:dyDescent="0.3">
      <c r="A47">
        <v>2017</v>
      </c>
      <c r="B47" t="s">
        <v>47</v>
      </c>
      <c r="C47" t="s">
        <v>48</v>
      </c>
      <c r="D47" t="s">
        <v>103</v>
      </c>
      <c r="E47" t="s">
        <v>104</v>
      </c>
      <c r="F47" t="s">
        <v>774</v>
      </c>
      <c r="G47" s="2">
        <v>6578</v>
      </c>
      <c r="I47" s="1">
        <v>42500</v>
      </c>
    </row>
    <row r="48" spans="1:9" x14ac:dyDescent="0.3">
      <c r="A48">
        <v>2017</v>
      </c>
      <c r="B48" t="s">
        <v>47</v>
      </c>
      <c r="C48" t="s">
        <v>48</v>
      </c>
      <c r="D48" t="s">
        <v>105</v>
      </c>
      <c r="E48" t="s">
        <v>106</v>
      </c>
      <c r="F48" t="s">
        <v>775</v>
      </c>
      <c r="G48" s="2">
        <v>5268</v>
      </c>
      <c r="I48" s="1">
        <v>42500</v>
      </c>
    </row>
    <row r="49" spans="1:9" x14ac:dyDescent="0.3">
      <c r="A49">
        <v>2017</v>
      </c>
      <c r="B49" t="s">
        <v>47</v>
      </c>
      <c r="C49" t="s">
        <v>48</v>
      </c>
      <c r="D49" t="s">
        <v>107</v>
      </c>
      <c r="E49" t="s">
        <v>108</v>
      </c>
      <c r="F49" t="s">
        <v>776</v>
      </c>
      <c r="G49" s="2">
        <v>7235</v>
      </c>
      <c r="I49" s="1">
        <v>42500</v>
      </c>
    </row>
    <row r="50" spans="1:9" x14ac:dyDescent="0.3">
      <c r="A50">
        <v>2017</v>
      </c>
      <c r="B50" t="s">
        <v>47</v>
      </c>
      <c r="C50" t="s">
        <v>48</v>
      </c>
      <c r="D50" t="s">
        <v>109</v>
      </c>
      <c r="E50" t="s">
        <v>110</v>
      </c>
      <c r="F50" t="s">
        <v>777</v>
      </c>
      <c r="G50" s="2">
        <v>7982</v>
      </c>
      <c r="I50" s="1">
        <v>42500</v>
      </c>
    </row>
    <row r="51" spans="1:9" x14ac:dyDescent="0.3">
      <c r="A51">
        <v>2017</v>
      </c>
      <c r="B51" t="s">
        <v>47</v>
      </c>
      <c r="C51" t="s">
        <v>48</v>
      </c>
      <c r="D51" t="s">
        <v>111</v>
      </c>
      <c r="E51" t="s">
        <v>112</v>
      </c>
      <c r="F51" t="s">
        <v>778</v>
      </c>
      <c r="G51" s="2">
        <v>1125</v>
      </c>
      <c r="I51" s="1">
        <v>42500</v>
      </c>
    </row>
    <row r="52" spans="1:9" x14ac:dyDescent="0.3">
      <c r="A52">
        <v>2017</v>
      </c>
      <c r="B52" t="s">
        <v>47</v>
      </c>
      <c r="C52" t="s">
        <v>48</v>
      </c>
      <c r="D52" t="s">
        <v>113</v>
      </c>
      <c r="E52" t="s">
        <v>114</v>
      </c>
      <c r="F52" t="s">
        <v>779</v>
      </c>
      <c r="G52" s="2">
        <v>8414</v>
      </c>
      <c r="I52" s="1">
        <v>42500</v>
      </c>
    </row>
    <row r="53" spans="1:9" x14ac:dyDescent="0.3">
      <c r="A53">
        <v>2017</v>
      </c>
      <c r="B53" t="s">
        <v>47</v>
      </c>
      <c r="C53" t="s">
        <v>48</v>
      </c>
      <c r="D53" t="s">
        <v>115</v>
      </c>
      <c r="E53" t="s">
        <v>116</v>
      </c>
      <c r="F53" t="s">
        <v>780</v>
      </c>
      <c r="G53" s="2">
        <v>1452</v>
      </c>
      <c r="I53" s="1">
        <v>42500</v>
      </c>
    </row>
    <row r="54" spans="1:9" x14ac:dyDescent="0.3">
      <c r="A54">
        <v>2017</v>
      </c>
      <c r="B54" t="s">
        <v>47</v>
      </c>
      <c r="C54" t="s">
        <v>48</v>
      </c>
      <c r="D54" t="s">
        <v>117</v>
      </c>
      <c r="E54" t="s">
        <v>118</v>
      </c>
      <c r="F54" t="s">
        <v>781</v>
      </c>
      <c r="G54" s="2">
        <v>2998</v>
      </c>
      <c r="I54" s="1">
        <v>42500</v>
      </c>
    </row>
    <row r="55" spans="1:9" x14ac:dyDescent="0.3">
      <c r="A55">
        <v>2017</v>
      </c>
      <c r="B55" t="s">
        <v>47</v>
      </c>
      <c r="C55" t="s">
        <v>48</v>
      </c>
      <c r="D55" t="s">
        <v>119</v>
      </c>
      <c r="E55" t="s">
        <v>120</v>
      </c>
      <c r="F55" t="s">
        <v>782</v>
      </c>
      <c r="G55" s="2">
        <v>1047</v>
      </c>
      <c r="I55" s="1">
        <v>42500</v>
      </c>
    </row>
    <row r="56" spans="1:9" x14ac:dyDescent="0.3">
      <c r="A56">
        <v>2017</v>
      </c>
      <c r="B56" t="s">
        <v>47</v>
      </c>
      <c r="C56" t="s">
        <v>48</v>
      </c>
      <c r="D56" t="s">
        <v>121</v>
      </c>
      <c r="E56" t="s">
        <v>122</v>
      </c>
      <c r="F56" t="s">
        <v>783</v>
      </c>
      <c r="G56" s="2">
        <v>2967</v>
      </c>
      <c r="I56" s="1">
        <v>42500</v>
      </c>
    </row>
    <row r="57" spans="1:9" x14ac:dyDescent="0.3">
      <c r="A57">
        <v>2017</v>
      </c>
      <c r="B57" t="s">
        <v>47</v>
      </c>
      <c r="C57" t="s">
        <v>48</v>
      </c>
      <c r="D57" t="s">
        <v>123</v>
      </c>
      <c r="E57" t="s">
        <v>124</v>
      </c>
      <c r="F57" t="s">
        <v>784</v>
      </c>
      <c r="G57" s="2">
        <v>1971</v>
      </c>
      <c r="I57" s="1">
        <v>42500</v>
      </c>
    </row>
    <row r="58" spans="1:9" x14ac:dyDescent="0.3">
      <c r="A58">
        <v>2017</v>
      </c>
      <c r="B58" t="s">
        <v>47</v>
      </c>
      <c r="C58" t="s">
        <v>48</v>
      </c>
      <c r="D58" t="s">
        <v>125</v>
      </c>
      <c r="E58" t="s">
        <v>126</v>
      </c>
      <c r="F58" t="s">
        <v>785</v>
      </c>
      <c r="G58" s="2">
        <v>3159</v>
      </c>
      <c r="I58" s="1">
        <v>42500</v>
      </c>
    </row>
    <row r="59" spans="1:9" x14ac:dyDescent="0.3">
      <c r="A59">
        <v>2017</v>
      </c>
      <c r="B59" t="s">
        <v>47</v>
      </c>
      <c r="C59" t="s">
        <v>48</v>
      </c>
      <c r="D59" t="s">
        <v>127</v>
      </c>
      <c r="E59" t="s">
        <v>128</v>
      </c>
      <c r="F59" t="s">
        <v>786</v>
      </c>
      <c r="G59" s="2">
        <v>3571</v>
      </c>
      <c r="I59" s="1">
        <v>42500</v>
      </c>
    </row>
    <row r="60" spans="1:9" x14ac:dyDescent="0.3">
      <c r="A60">
        <v>2017</v>
      </c>
      <c r="B60" t="s">
        <v>47</v>
      </c>
      <c r="C60" t="s">
        <v>48</v>
      </c>
      <c r="D60" t="s">
        <v>129</v>
      </c>
      <c r="E60" t="s">
        <v>130</v>
      </c>
      <c r="F60" t="s">
        <v>787</v>
      </c>
      <c r="G60" s="2">
        <v>406</v>
      </c>
      <c r="I60" s="1">
        <v>42500</v>
      </c>
    </row>
    <row r="61" spans="1:9" x14ac:dyDescent="0.3">
      <c r="A61">
        <v>2017</v>
      </c>
      <c r="B61" t="s">
        <v>47</v>
      </c>
      <c r="C61" t="s">
        <v>48</v>
      </c>
      <c r="D61" t="s">
        <v>131</v>
      </c>
      <c r="E61" t="s">
        <v>132</v>
      </c>
      <c r="F61" t="s">
        <v>788</v>
      </c>
      <c r="G61" s="2">
        <v>2718</v>
      </c>
      <c r="I61" s="1">
        <v>42500</v>
      </c>
    </row>
    <row r="62" spans="1:9" x14ac:dyDescent="0.3">
      <c r="A62">
        <v>2017</v>
      </c>
      <c r="B62" t="s">
        <v>47</v>
      </c>
      <c r="C62" t="s">
        <v>48</v>
      </c>
      <c r="D62" t="s">
        <v>133</v>
      </c>
      <c r="E62" t="s">
        <v>134</v>
      </c>
      <c r="F62" t="s">
        <v>789</v>
      </c>
      <c r="G62" s="2">
        <v>2559</v>
      </c>
      <c r="I62" s="1">
        <v>42500</v>
      </c>
    </row>
    <row r="63" spans="1:9" x14ac:dyDescent="0.3">
      <c r="A63">
        <v>2017</v>
      </c>
      <c r="B63" t="s">
        <v>47</v>
      </c>
      <c r="C63" t="s">
        <v>48</v>
      </c>
      <c r="D63" t="s">
        <v>135</v>
      </c>
      <c r="E63" t="s">
        <v>136</v>
      </c>
      <c r="F63" t="s">
        <v>790</v>
      </c>
      <c r="G63" s="2">
        <v>554</v>
      </c>
      <c r="I63" s="1">
        <v>42500</v>
      </c>
    </row>
    <row r="64" spans="1:9" x14ac:dyDescent="0.3">
      <c r="A64">
        <v>2017</v>
      </c>
      <c r="B64" t="s">
        <v>47</v>
      </c>
      <c r="C64" t="s">
        <v>48</v>
      </c>
      <c r="D64" t="s">
        <v>137</v>
      </c>
      <c r="E64" t="s">
        <v>138</v>
      </c>
      <c r="F64" t="s">
        <v>791</v>
      </c>
      <c r="G64" s="2">
        <v>3992</v>
      </c>
      <c r="H64" s="1">
        <v>42856</v>
      </c>
    </row>
    <row r="65" spans="1:9" x14ac:dyDescent="0.3">
      <c r="A65">
        <v>2017</v>
      </c>
      <c r="B65" t="s">
        <v>47</v>
      </c>
      <c r="C65" t="s">
        <v>48</v>
      </c>
      <c r="D65" t="s">
        <v>139</v>
      </c>
      <c r="E65" t="s">
        <v>140</v>
      </c>
      <c r="F65" t="s">
        <v>792</v>
      </c>
      <c r="G65" s="2">
        <v>2564</v>
      </c>
      <c r="I65" s="1">
        <v>42500</v>
      </c>
    </row>
    <row r="66" spans="1:9" x14ac:dyDescent="0.3">
      <c r="A66">
        <v>2017</v>
      </c>
      <c r="B66" t="s">
        <v>47</v>
      </c>
      <c r="C66" t="s">
        <v>48</v>
      </c>
      <c r="D66" t="s">
        <v>141</v>
      </c>
      <c r="E66" t="s">
        <v>142</v>
      </c>
      <c r="F66" t="s">
        <v>793</v>
      </c>
      <c r="G66" s="2">
        <v>13584</v>
      </c>
      <c r="I66" s="1">
        <v>42500</v>
      </c>
    </row>
    <row r="67" spans="1:9" x14ac:dyDescent="0.3">
      <c r="A67">
        <v>2017</v>
      </c>
      <c r="B67" t="s">
        <v>47</v>
      </c>
      <c r="C67" t="s">
        <v>48</v>
      </c>
      <c r="D67" t="s">
        <v>143</v>
      </c>
      <c r="E67" t="s">
        <v>144</v>
      </c>
      <c r="F67" t="s">
        <v>794</v>
      </c>
      <c r="G67" s="2">
        <v>9882</v>
      </c>
      <c r="I67" s="1">
        <v>42500</v>
      </c>
    </row>
    <row r="68" spans="1:9" x14ac:dyDescent="0.3">
      <c r="A68">
        <v>2017</v>
      </c>
      <c r="B68" t="s">
        <v>47</v>
      </c>
      <c r="C68" t="s">
        <v>48</v>
      </c>
      <c r="D68" t="s">
        <v>145</v>
      </c>
      <c r="E68" t="s">
        <v>146</v>
      </c>
      <c r="F68" t="s">
        <v>795</v>
      </c>
      <c r="G68" s="2">
        <v>7847</v>
      </c>
      <c r="I68" s="1">
        <v>42500</v>
      </c>
    </row>
    <row r="69" spans="1:9" x14ac:dyDescent="0.3">
      <c r="A69">
        <v>2017</v>
      </c>
      <c r="B69" t="s">
        <v>47</v>
      </c>
      <c r="C69" t="s">
        <v>48</v>
      </c>
      <c r="D69" t="s">
        <v>147</v>
      </c>
      <c r="E69" t="s">
        <v>148</v>
      </c>
      <c r="F69" t="s">
        <v>796</v>
      </c>
      <c r="G69" s="2">
        <v>1216</v>
      </c>
      <c r="I69" s="1">
        <v>42500</v>
      </c>
    </row>
    <row r="70" spans="1:9" x14ac:dyDescent="0.3">
      <c r="A70">
        <v>2017</v>
      </c>
      <c r="B70" t="s">
        <v>47</v>
      </c>
      <c r="C70" t="s">
        <v>48</v>
      </c>
      <c r="D70" t="s">
        <v>149</v>
      </c>
      <c r="E70" t="s">
        <v>150</v>
      </c>
      <c r="F70" t="s">
        <v>797</v>
      </c>
      <c r="G70" s="2">
        <v>989</v>
      </c>
      <c r="I70" s="1">
        <v>42500</v>
      </c>
    </row>
    <row r="71" spans="1:9" x14ac:dyDescent="0.3">
      <c r="A71">
        <v>2017</v>
      </c>
      <c r="B71" t="s">
        <v>47</v>
      </c>
      <c r="C71" t="s">
        <v>48</v>
      </c>
      <c r="D71" t="s">
        <v>151</v>
      </c>
      <c r="E71" t="s">
        <v>152</v>
      </c>
      <c r="F71" t="s">
        <v>798</v>
      </c>
      <c r="G71" s="2">
        <v>1774</v>
      </c>
      <c r="I71" s="1">
        <v>42500</v>
      </c>
    </row>
    <row r="72" spans="1:9" x14ac:dyDescent="0.3">
      <c r="A72">
        <v>2017</v>
      </c>
      <c r="B72" t="s">
        <v>47</v>
      </c>
      <c r="C72" t="s">
        <v>48</v>
      </c>
      <c r="D72" t="s">
        <v>153</v>
      </c>
      <c r="E72" t="s">
        <v>154</v>
      </c>
      <c r="F72" t="s">
        <v>799</v>
      </c>
      <c r="G72" s="2">
        <v>1345</v>
      </c>
      <c r="I72" s="1">
        <v>42500</v>
      </c>
    </row>
    <row r="73" spans="1:9" x14ac:dyDescent="0.3">
      <c r="A73">
        <v>2017</v>
      </c>
      <c r="B73" t="s">
        <v>47</v>
      </c>
      <c r="C73" t="s">
        <v>48</v>
      </c>
      <c r="D73" t="s">
        <v>155</v>
      </c>
      <c r="E73" t="s">
        <v>156</v>
      </c>
      <c r="F73" t="s">
        <v>800</v>
      </c>
      <c r="G73" s="2">
        <v>2435</v>
      </c>
      <c r="H73" s="1">
        <v>42849</v>
      </c>
    </row>
    <row r="74" spans="1:9" x14ac:dyDescent="0.3">
      <c r="A74">
        <v>2017</v>
      </c>
      <c r="B74" t="s">
        <v>47</v>
      </c>
      <c r="C74" t="s">
        <v>48</v>
      </c>
      <c r="D74" t="s">
        <v>157</v>
      </c>
      <c r="E74" t="s">
        <v>158</v>
      </c>
      <c r="F74" t="s">
        <v>801</v>
      </c>
      <c r="G74" s="2">
        <v>1183</v>
      </c>
      <c r="I74" s="1">
        <v>42500</v>
      </c>
    </row>
    <row r="75" spans="1:9" x14ac:dyDescent="0.3">
      <c r="A75">
        <v>2017</v>
      </c>
      <c r="B75" t="s">
        <v>47</v>
      </c>
      <c r="C75" t="s">
        <v>48</v>
      </c>
      <c r="D75" t="s">
        <v>159</v>
      </c>
      <c r="E75" t="s">
        <v>160</v>
      </c>
      <c r="F75" t="s">
        <v>802</v>
      </c>
      <c r="G75" s="2">
        <v>1320</v>
      </c>
      <c r="I75" s="1">
        <v>42500</v>
      </c>
    </row>
    <row r="76" spans="1:9" x14ac:dyDescent="0.3">
      <c r="A76">
        <v>2017</v>
      </c>
      <c r="B76" t="s">
        <v>47</v>
      </c>
      <c r="C76" t="s">
        <v>48</v>
      </c>
      <c r="D76" t="s">
        <v>161</v>
      </c>
      <c r="E76" t="s">
        <v>162</v>
      </c>
      <c r="F76" t="s">
        <v>803</v>
      </c>
      <c r="G76" s="2">
        <v>791</v>
      </c>
      <c r="H76" s="1">
        <v>42856</v>
      </c>
    </row>
    <row r="77" spans="1:9" x14ac:dyDescent="0.3">
      <c r="A77">
        <v>2017</v>
      </c>
      <c r="B77" t="s">
        <v>47</v>
      </c>
      <c r="C77" t="s">
        <v>48</v>
      </c>
      <c r="D77" t="s">
        <v>163</v>
      </c>
      <c r="E77" t="s">
        <v>164</v>
      </c>
      <c r="F77" t="s">
        <v>804</v>
      </c>
      <c r="G77" s="2">
        <v>827</v>
      </c>
      <c r="I77" s="1">
        <v>42500</v>
      </c>
    </row>
    <row r="78" spans="1:9" x14ac:dyDescent="0.3">
      <c r="A78">
        <v>2017</v>
      </c>
      <c r="B78" t="s">
        <v>47</v>
      </c>
      <c r="C78" t="s">
        <v>48</v>
      </c>
      <c r="D78" t="s">
        <v>165</v>
      </c>
      <c r="E78" t="s">
        <v>166</v>
      </c>
      <c r="F78" t="s">
        <v>805</v>
      </c>
      <c r="G78" s="2">
        <v>1945</v>
      </c>
      <c r="I78" s="1">
        <v>42500</v>
      </c>
    </row>
    <row r="79" spans="1:9" x14ac:dyDescent="0.3">
      <c r="A79">
        <v>2017</v>
      </c>
      <c r="B79" t="s">
        <v>47</v>
      </c>
      <c r="C79" t="s">
        <v>48</v>
      </c>
      <c r="D79" t="s">
        <v>167</v>
      </c>
      <c r="E79" t="s">
        <v>168</v>
      </c>
      <c r="F79" t="s">
        <v>806</v>
      </c>
      <c r="G79" s="2">
        <v>9893</v>
      </c>
      <c r="H79" s="1">
        <v>42461</v>
      </c>
    </row>
    <row r="80" spans="1:9" x14ac:dyDescent="0.3">
      <c r="A80">
        <v>2017</v>
      </c>
      <c r="B80" t="s">
        <v>47</v>
      </c>
      <c r="C80" t="s">
        <v>48</v>
      </c>
      <c r="D80" t="s">
        <v>169</v>
      </c>
      <c r="E80" t="s">
        <v>170</v>
      </c>
      <c r="F80" t="s">
        <v>807</v>
      </c>
      <c r="G80" s="2">
        <v>852</v>
      </c>
      <c r="I80" s="1">
        <v>42500</v>
      </c>
    </row>
    <row r="81" spans="1:9" x14ac:dyDescent="0.3">
      <c r="A81">
        <v>2017</v>
      </c>
      <c r="B81" t="s">
        <v>47</v>
      </c>
      <c r="C81" t="s">
        <v>48</v>
      </c>
      <c r="D81" t="s">
        <v>171</v>
      </c>
      <c r="E81" t="s">
        <v>172</v>
      </c>
      <c r="F81" t="s">
        <v>808</v>
      </c>
      <c r="G81" s="2">
        <v>2130</v>
      </c>
      <c r="I81" s="1">
        <v>42500</v>
      </c>
    </row>
    <row r="82" spans="1:9" x14ac:dyDescent="0.3">
      <c r="A82">
        <v>2017</v>
      </c>
      <c r="B82" t="s">
        <v>47</v>
      </c>
      <c r="C82" t="s">
        <v>48</v>
      </c>
      <c r="D82" t="s">
        <v>173</v>
      </c>
      <c r="E82" t="s">
        <v>174</v>
      </c>
      <c r="F82" t="s">
        <v>809</v>
      </c>
      <c r="G82" s="2">
        <v>28881</v>
      </c>
      <c r="I82" s="1">
        <v>42500</v>
      </c>
    </row>
    <row r="83" spans="1:9" x14ac:dyDescent="0.3">
      <c r="A83">
        <v>2017</v>
      </c>
      <c r="B83" t="s">
        <v>47</v>
      </c>
      <c r="C83" t="s">
        <v>48</v>
      </c>
      <c r="D83" t="s">
        <v>175</v>
      </c>
      <c r="E83" t="s">
        <v>176</v>
      </c>
      <c r="F83" t="s">
        <v>810</v>
      </c>
      <c r="G83" s="2">
        <v>9184</v>
      </c>
      <c r="I83" s="1">
        <v>42500</v>
      </c>
    </row>
    <row r="84" spans="1:9" x14ac:dyDescent="0.3">
      <c r="A84">
        <v>2017</v>
      </c>
      <c r="B84" t="s">
        <v>47</v>
      </c>
      <c r="C84" t="s">
        <v>48</v>
      </c>
      <c r="D84" t="s">
        <v>177</v>
      </c>
      <c r="E84" t="s">
        <v>178</v>
      </c>
      <c r="F84" t="s">
        <v>811</v>
      </c>
      <c r="G84" s="2">
        <v>1029</v>
      </c>
      <c r="I84" s="1">
        <v>42500</v>
      </c>
    </row>
    <row r="85" spans="1:9" x14ac:dyDescent="0.3">
      <c r="A85">
        <v>2017</v>
      </c>
      <c r="B85" t="s">
        <v>47</v>
      </c>
      <c r="C85" t="s">
        <v>48</v>
      </c>
      <c r="D85" t="s">
        <v>179</v>
      </c>
      <c r="E85" t="s">
        <v>180</v>
      </c>
      <c r="F85" t="s">
        <v>812</v>
      </c>
      <c r="G85" s="2">
        <v>1022</v>
      </c>
      <c r="H85" s="1">
        <v>42891</v>
      </c>
    </row>
    <row r="86" spans="1:9" x14ac:dyDescent="0.3">
      <c r="A86">
        <v>2017</v>
      </c>
      <c r="B86" t="s">
        <v>47</v>
      </c>
      <c r="C86" t="s">
        <v>48</v>
      </c>
      <c r="D86" t="s">
        <v>181</v>
      </c>
      <c r="E86" t="s">
        <v>182</v>
      </c>
      <c r="F86" t="s">
        <v>813</v>
      </c>
      <c r="G86" s="2">
        <v>6842</v>
      </c>
      <c r="I86" s="1">
        <v>42500</v>
      </c>
    </row>
    <row r="87" spans="1:9" x14ac:dyDescent="0.3">
      <c r="A87">
        <v>2017</v>
      </c>
      <c r="B87" t="s">
        <v>47</v>
      </c>
      <c r="C87" t="s">
        <v>48</v>
      </c>
      <c r="D87" t="s">
        <v>183</v>
      </c>
      <c r="E87" t="s">
        <v>184</v>
      </c>
      <c r="F87" t="s">
        <v>814</v>
      </c>
      <c r="G87" s="2">
        <v>3277</v>
      </c>
      <c r="I87" s="1">
        <v>42500</v>
      </c>
    </row>
    <row r="88" spans="1:9" x14ac:dyDescent="0.3">
      <c r="A88">
        <v>2017</v>
      </c>
      <c r="B88" t="s">
        <v>47</v>
      </c>
      <c r="C88" t="s">
        <v>48</v>
      </c>
      <c r="D88" t="s">
        <v>185</v>
      </c>
      <c r="E88" t="s">
        <v>186</v>
      </c>
      <c r="F88" t="s">
        <v>815</v>
      </c>
      <c r="G88" s="2">
        <v>1810</v>
      </c>
      <c r="I88" s="1">
        <v>42500</v>
      </c>
    </row>
    <row r="89" spans="1:9" x14ac:dyDescent="0.3">
      <c r="A89">
        <v>2017</v>
      </c>
      <c r="B89" t="s">
        <v>47</v>
      </c>
      <c r="C89" t="s">
        <v>48</v>
      </c>
      <c r="D89" t="s">
        <v>187</v>
      </c>
      <c r="E89" t="s">
        <v>188</v>
      </c>
      <c r="F89" t="s">
        <v>816</v>
      </c>
      <c r="G89" s="2">
        <v>3642</v>
      </c>
      <c r="I89" s="1">
        <v>42500</v>
      </c>
    </row>
    <row r="90" spans="1:9" x14ac:dyDescent="0.3">
      <c r="A90">
        <v>2017</v>
      </c>
      <c r="B90" t="s">
        <v>47</v>
      </c>
      <c r="C90" t="s">
        <v>48</v>
      </c>
      <c r="D90" t="s">
        <v>189</v>
      </c>
      <c r="E90" t="s">
        <v>190</v>
      </c>
      <c r="F90" t="s">
        <v>817</v>
      </c>
      <c r="G90" s="2">
        <v>7229</v>
      </c>
      <c r="I90" s="1">
        <v>42500</v>
      </c>
    </row>
    <row r="91" spans="1:9" x14ac:dyDescent="0.3">
      <c r="A91">
        <v>2017</v>
      </c>
      <c r="B91" t="s">
        <v>47</v>
      </c>
      <c r="C91" t="s">
        <v>48</v>
      </c>
      <c r="D91" t="s">
        <v>191</v>
      </c>
      <c r="E91" t="s">
        <v>192</v>
      </c>
      <c r="F91" t="s">
        <v>818</v>
      </c>
      <c r="G91" s="2">
        <v>1998</v>
      </c>
      <c r="I91" s="1">
        <v>42500</v>
      </c>
    </row>
    <row r="92" spans="1:9" x14ac:dyDescent="0.3">
      <c r="A92">
        <v>2017</v>
      </c>
      <c r="B92" t="s">
        <v>47</v>
      </c>
      <c r="C92" t="s">
        <v>48</v>
      </c>
      <c r="D92" t="s">
        <v>193</v>
      </c>
      <c r="E92" t="s">
        <v>194</v>
      </c>
      <c r="F92" t="s">
        <v>819</v>
      </c>
      <c r="G92" s="2">
        <v>795</v>
      </c>
      <c r="I92" s="1">
        <v>42500</v>
      </c>
    </row>
    <row r="93" spans="1:9" x14ac:dyDescent="0.3">
      <c r="A93">
        <v>2017</v>
      </c>
      <c r="B93" t="s">
        <v>47</v>
      </c>
      <c r="C93" t="s">
        <v>48</v>
      </c>
      <c r="D93" t="s">
        <v>195</v>
      </c>
      <c r="E93" t="s">
        <v>196</v>
      </c>
      <c r="F93" t="s">
        <v>820</v>
      </c>
      <c r="G93" s="2">
        <v>4037</v>
      </c>
      <c r="H93" s="1">
        <v>42835</v>
      </c>
    </row>
    <row r="94" spans="1:9" x14ac:dyDescent="0.3">
      <c r="A94">
        <v>2017</v>
      </c>
      <c r="B94" t="s">
        <v>47</v>
      </c>
      <c r="C94" t="s">
        <v>48</v>
      </c>
      <c r="D94" t="s">
        <v>197</v>
      </c>
      <c r="E94" t="s">
        <v>198</v>
      </c>
      <c r="F94" t="s">
        <v>821</v>
      </c>
      <c r="G94" s="2">
        <v>5600</v>
      </c>
      <c r="I94" s="1">
        <v>42500</v>
      </c>
    </row>
    <row r="95" spans="1:9" x14ac:dyDescent="0.3">
      <c r="A95">
        <v>2017</v>
      </c>
      <c r="B95" t="s">
        <v>47</v>
      </c>
      <c r="C95" t="s">
        <v>48</v>
      </c>
      <c r="D95" t="s">
        <v>199</v>
      </c>
      <c r="E95" t="s">
        <v>200</v>
      </c>
      <c r="F95" t="s">
        <v>822</v>
      </c>
      <c r="G95" s="2">
        <v>2053</v>
      </c>
      <c r="I95" s="1">
        <v>42500</v>
      </c>
    </row>
    <row r="96" spans="1:9" x14ac:dyDescent="0.3">
      <c r="A96">
        <v>2017</v>
      </c>
      <c r="B96" t="s">
        <v>47</v>
      </c>
      <c r="C96" t="s">
        <v>48</v>
      </c>
      <c r="D96" t="s">
        <v>201</v>
      </c>
      <c r="E96" t="s">
        <v>202</v>
      </c>
      <c r="F96" t="s">
        <v>823</v>
      </c>
      <c r="G96" s="2">
        <v>2567</v>
      </c>
      <c r="I96" s="1">
        <v>42500</v>
      </c>
    </row>
    <row r="97" spans="1:9" x14ac:dyDescent="0.3">
      <c r="A97">
        <v>2017</v>
      </c>
      <c r="B97" t="s">
        <v>47</v>
      </c>
      <c r="C97" t="s">
        <v>48</v>
      </c>
      <c r="D97" t="s">
        <v>203</v>
      </c>
      <c r="E97" t="s">
        <v>204</v>
      </c>
      <c r="F97" t="s">
        <v>824</v>
      </c>
      <c r="G97" s="2">
        <v>6635</v>
      </c>
      <c r="I97" s="1">
        <v>42500</v>
      </c>
    </row>
    <row r="98" spans="1:9" x14ac:dyDescent="0.3">
      <c r="A98">
        <v>2017</v>
      </c>
      <c r="B98" t="s">
        <v>47</v>
      </c>
      <c r="C98" t="s">
        <v>48</v>
      </c>
      <c r="D98" t="s">
        <v>205</v>
      </c>
      <c r="E98" t="s">
        <v>206</v>
      </c>
      <c r="F98" t="s">
        <v>825</v>
      </c>
      <c r="G98" s="2">
        <v>811</v>
      </c>
      <c r="I98" s="1">
        <v>42500</v>
      </c>
    </row>
    <row r="99" spans="1:9" x14ac:dyDescent="0.3">
      <c r="A99">
        <v>2017</v>
      </c>
      <c r="B99" t="s">
        <v>47</v>
      </c>
      <c r="C99" t="s">
        <v>48</v>
      </c>
      <c r="D99" t="s">
        <v>207</v>
      </c>
      <c r="E99" t="s">
        <v>208</v>
      </c>
      <c r="F99" t="s">
        <v>826</v>
      </c>
      <c r="G99" s="2">
        <v>2620</v>
      </c>
      <c r="I99" s="1">
        <v>42500</v>
      </c>
    </row>
    <row r="100" spans="1:9" x14ac:dyDescent="0.3">
      <c r="A100">
        <v>2017</v>
      </c>
      <c r="B100" t="s">
        <v>47</v>
      </c>
      <c r="C100" t="s">
        <v>48</v>
      </c>
      <c r="D100" t="s">
        <v>209</v>
      </c>
      <c r="E100" t="s">
        <v>210</v>
      </c>
      <c r="F100" t="s">
        <v>827</v>
      </c>
      <c r="G100" s="2">
        <v>6651</v>
      </c>
      <c r="I100" s="1">
        <v>42500</v>
      </c>
    </row>
    <row r="101" spans="1:9" x14ac:dyDescent="0.3">
      <c r="A101">
        <v>2017</v>
      </c>
      <c r="B101" t="s">
        <v>47</v>
      </c>
      <c r="C101" t="s">
        <v>48</v>
      </c>
      <c r="D101" t="s">
        <v>211</v>
      </c>
      <c r="E101" t="s">
        <v>212</v>
      </c>
      <c r="F101" t="s">
        <v>828</v>
      </c>
      <c r="G101" s="2">
        <v>964</v>
      </c>
      <c r="I101" s="1">
        <v>42500</v>
      </c>
    </row>
    <row r="102" spans="1:9" x14ac:dyDescent="0.3">
      <c r="A102">
        <v>2017</v>
      </c>
      <c r="B102" t="s">
        <v>47</v>
      </c>
      <c r="C102" t="s">
        <v>48</v>
      </c>
      <c r="D102" t="s">
        <v>213</v>
      </c>
      <c r="E102" t="s">
        <v>214</v>
      </c>
      <c r="F102" t="s">
        <v>829</v>
      </c>
      <c r="G102" s="2">
        <v>995</v>
      </c>
      <c r="I102" s="1">
        <v>42500</v>
      </c>
    </row>
    <row r="103" spans="1:9" x14ac:dyDescent="0.3">
      <c r="A103">
        <v>2017</v>
      </c>
      <c r="B103" t="s">
        <v>47</v>
      </c>
      <c r="C103" t="s">
        <v>48</v>
      </c>
      <c r="D103" t="s">
        <v>215</v>
      </c>
      <c r="E103" t="s">
        <v>216</v>
      </c>
      <c r="F103" t="s">
        <v>830</v>
      </c>
      <c r="G103" s="2">
        <v>5963</v>
      </c>
      <c r="H103" s="1">
        <v>42835</v>
      </c>
    </row>
    <row r="104" spans="1:9" x14ac:dyDescent="0.3">
      <c r="A104">
        <v>2017</v>
      </c>
      <c r="B104" t="s">
        <v>47</v>
      </c>
      <c r="C104" t="s">
        <v>48</v>
      </c>
      <c r="D104" t="s">
        <v>217</v>
      </c>
      <c r="E104" t="s">
        <v>218</v>
      </c>
      <c r="F104" t="s">
        <v>831</v>
      </c>
      <c r="G104" s="2">
        <v>541</v>
      </c>
      <c r="I104" s="1">
        <v>42500</v>
      </c>
    </row>
    <row r="105" spans="1:9" x14ac:dyDescent="0.3">
      <c r="A105">
        <v>2017</v>
      </c>
      <c r="B105" t="s">
        <v>47</v>
      </c>
      <c r="C105" t="s">
        <v>48</v>
      </c>
      <c r="D105" t="s">
        <v>219</v>
      </c>
      <c r="E105" t="s">
        <v>220</v>
      </c>
      <c r="F105" t="s">
        <v>832</v>
      </c>
      <c r="G105" s="2">
        <v>5952</v>
      </c>
      <c r="I105" s="1">
        <v>42500</v>
      </c>
    </row>
    <row r="106" spans="1:9" x14ac:dyDescent="0.3">
      <c r="A106">
        <v>2017</v>
      </c>
      <c r="B106" t="s">
        <v>47</v>
      </c>
      <c r="C106" t="s">
        <v>48</v>
      </c>
      <c r="D106" t="s">
        <v>221</v>
      </c>
      <c r="E106" t="s">
        <v>222</v>
      </c>
      <c r="F106" t="s">
        <v>833</v>
      </c>
      <c r="G106" s="2">
        <v>17189</v>
      </c>
      <c r="I106" s="1">
        <v>42500</v>
      </c>
    </row>
    <row r="107" spans="1:9" x14ac:dyDescent="0.3">
      <c r="A107">
        <v>2017</v>
      </c>
      <c r="B107" t="s">
        <v>47</v>
      </c>
      <c r="C107" t="s">
        <v>48</v>
      </c>
      <c r="D107" t="s">
        <v>223</v>
      </c>
      <c r="E107" t="s">
        <v>224</v>
      </c>
      <c r="F107" t="s">
        <v>834</v>
      </c>
      <c r="G107" s="2">
        <v>13756</v>
      </c>
      <c r="I107" s="1">
        <v>42500</v>
      </c>
    </row>
    <row r="108" spans="1:9" x14ac:dyDescent="0.3">
      <c r="A108">
        <v>2017</v>
      </c>
      <c r="B108" t="s">
        <v>47</v>
      </c>
      <c r="C108" t="s">
        <v>48</v>
      </c>
      <c r="D108" t="s">
        <v>225</v>
      </c>
      <c r="E108" t="s">
        <v>226</v>
      </c>
      <c r="F108" t="s">
        <v>835</v>
      </c>
      <c r="G108" s="2">
        <v>2729</v>
      </c>
      <c r="I108" s="1">
        <v>42500</v>
      </c>
    </row>
    <row r="109" spans="1:9" x14ac:dyDescent="0.3">
      <c r="A109">
        <v>2017</v>
      </c>
      <c r="B109" t="s">
        <v>47</v>
      </c>
      <c r="C109" t="s">
        <v>48</v>
      </c>
      <c r="D109" t="s">
        <v>227</v>
      </c>
      <c r="E109" t="s">
        <v>228</v>
      </c>
      <c r="F109" t="s">
        <v>836</v>
      </c>
      <c r="G109" s="2">
        <v>1301</v>
      </c>
      <c r="I109" s="1">
        <v>42500</v>
      </c>
    </row>
    <row r="110" spans="1:9" x14ac:dyDescent="0.3">
      <c r="A110">
        <v>2017</v>
      </c>
      <c r="B110" t="s">
        <v>47</v>
      </c>
      <c r="C110" t="s">
        <v>48</v>
      </c>
      <c r="D110" t="s">
        <v>229</v>
      </c>
      <c r="E110" t="s">
        <v>230</v>
      </c>
      <c r="F110" t="s">
        <v>837</v>
      </c>
      <c r="G110" s="2">
        <v>14816</v>
      </c>
      <c r="I110" s="1">
        <v>42500</v>
      </c>
    </row>
    <row r="111" spans="1:9" x14ac:dyDescent="0.3">
      <c r="A111">
        <v>2017</v>
      </c>
      <c r="B111" t="s">
        <v>47</v>
      </c>
      <c r="C111" t="s">
        <v>48</v>
      </c>
      <c r="D111" t="s">
        <v>231</v>
      </c>
      <c r="E111" t="s">
        <v>232</v>
      </c>
      <c r="F111" t="s">
        <v>838</v>
      </c>
      <c r="G111" s="2">
        <v>8428</v>
      </c>
      <c r="I111" s="1">
        <v>42500</v>
      </c>
    </row>
    <row r="112" spans="1:9" x14ac:dyDescent="0.3">
      <c r="A112">
        <v>2017</v>
      </c>
      <c r="B112" t="s">
        <v>47</v>
      </c>
      <c r="C112" t="s">
        <v>48</v>
      </c>
      <c r="D112" t="s">
        <v>233</v>
      </c>
      <c r="E112" t="s">
        <v>234</v>
      </c>
      <c r="F112" t="s">
        <v>839</v>
      </c>
      <c r="G112" s="2">
        <v>3212</v>
      </c>
      <c r="I112" s="1">
        <v>42500</v>
      </c>
    </row>
    <row r="113" spans="1:9" x14ac:dyDescent="0.3">
      <c r="A113">
        <v>2017</v>
      </c>
      <c r="B113" t="s">
        <v>47</v>
      </c>
      <c r="C113" t="s">
        <v>48</v>
      </c>
      <c r="D113" t="s">
        <v>235</v>
      </c>
      <c r="E113" t="s">
        <v>236</v>
      </c>
      <c r="F113" t="s">
        <v>840</v>
      </c>
      <c r="G113" s="2">
        <v>2081</v>
      </c>
      <c r="I113" s="1">
        <v>42500</v>
      </c>
    </row>
    <row r="114" spans="1:9" x14ac:dyDescent="0.3">
      <c r="A114">
        <v>2017</v>
      </c>
      <c r="B114" t="s">
        <v>47</v>
      </c>
      <c r="C114" t="s">
        <v>48</v>
      </c>
      <c r="D114" t="s">
        <v>237</v>
      </c>
      <c r="E114" t="s">
        <v>238</v>
      </c>
      <c r="F114" t="s">
        <v>841</v>
      </c>
      <c r="G114" s="2">
        <v>1058</v>
      </c>
      <c r="I114" s="1">
        <v>42500</v>
      </c>
    </row>
    <row r="115" spans="1:9" x14ac:dyDescent="0.3">
      <c r="A115">
        <v>2017</v>
      </c>
      <c r="B115" t="s">
        <v>47</v>
      </c>
      <c r="C115" t="s">
        <v>48</v>
      </c>
      <c r="D115" t="s">
        <v>239</v>
      </c>
      <c r="E115" t="s">
        <v>240</v>
      </c>
      <c r="F115" t="s">
        <v>842</v>
      </c>
      <c r="G115" s="2">
        <v>2559</v>
      </c>
      <c r="I115" s="1">
        <v>42500</v>
      </c>
    </row>
    <row r="116" spans="1:9" x14ac:dyDescent="0.3">
      <c r="A116">
        <v>2017</v>
      </c>
      <c r="B116" t="s">
        <v>47</v>
      </c>
      <c r="C116" t="s">
        <v>48</v>
      </c>
      <c r="D116" t="s">
        <v>241</v>
      </c>
      <c r="E116" t="s">
        <v>242</v>
      </c>
      <c r="F116" t="s">
        <v>843</v>
      </c>
      <c r="G116" s="2">
        <v>1443</v>
      </c>
      <c r="H116" s="1">
        <v>42870</v>
      </c>
    </row>
    <row r="117" spans="1:9" x14ac:dyDescent="0.3">
      <c r="A117">
        <v>2017</v>
      </c>
      <c r="B117" t="s">
        <v>47</v>
      </c>
      <c r="C117" t="s">
        <v>48</v>
      </c>
      <c r="D117" t="s">
        <v>243</v>
      </c>
      <c r="E117" t="s">
        <v>244</v>
      </c>
      <c r="F117" t="s">
        <v>844</v>
      </c>
      <c r="G117" s="2">
        <v>1863</v>
      </c>
      <c r="I117" s="1">
        <v>42500</v>
      </c>
    </row>
    <row r="118" spans="1:9" x14ac:dyDescent="0.3">
      <c r="A118">
        <v>2017</v>
      </c>
      <c r="B118" t="s">
        <v>47</v>
      </c>
      <c r="C118" t="s">
        <v>48</v>
      </c>
      <c r="D118" t="s">
        <v>245</v>
      </c>
      <c r="E118" t="s">
        <v>246</v>
      </c>
      <c r="F118" t="s">
        <v>845</v>
      </c>
      <c r="G118" s="2">
        <v>1222</v>
      </c>
      <c r="I118" s="1">
        <v>42500</v>
      </c>
    </row>
    <row r="119" spans="1:9" x14ac:dyDescent="0.3">
      <c r="A119">
        <v>2017</v>
      </c>
      <c r="B119" t="s">
        <v>47</v>
      </c>
      <c r="C119" t="s">
        <v>48</v>
      </c>
      <c r="D119" t="s">
        <v>247</v>
      </c>
      <c r="E119" t="s">
        <v>248</v>
      </c>
      <c r="F119" t="s">
        <v>846</v>
      </c>
      <c r="G119" s="2">
        <v>5708</v>
      </c>
      <c r="I119" s="1">
        <v>42500</v>
      </c>
    </row>
    <row r="120" spans="1:9" x14ac:dyDescent="0.3">
      <c r="A120">
        <v>2017</v>
      </c>
      <c r="B120" t="s">
        <v>47</v>
      </c>
      <c r="C120" t="s">
        <v>48</v>
      </c>
      <c r="D120" t="s">
        <v>249</v>
      </c>
      <c r="E120" t="s">
        <v>250</v>
      </c>
      <c r="F120" t="s">
        <v>847</v>
      </c>
      <c r="G120" s="2">
        <v>4150</v>
      </c>
      <c r="H120" s="1">
        <v>42826</v>
      </c>
    </row>
    <row r="121" spans="1:9" x14ac:dyDescent="0.3">
      <c r="A121">
        <v>2017</v>
      </c>
      <c r="B121" t="s">
        <v>47</v>
      </c>
      <c r="C121" t="s">
        <v>48</v>
      </c>
      <c r="D121" t="s">
        <v>251</v>
      </c>
      <c r="E121" t="s">
        <v>252</v>
      </c>
      <c r="F121" t="s">
        <v>848</v>
      </c>
      <c r="G121" s="2">
        <v>1083</v>
      </c>
      <c r="I121" s="1">
        <v>42500</v>
      </c>
    </row>
    <row r="122" spans="1:9" x14ac:dyDescent="0.3">
      <c r="A122">
        <v>2017</v>
      </c>
      <c r="B122" t="s">
        <v>47</v>
      </c>
      <c r="C122" t="s">
        <v>48</v>
      </c>
      <c r="D122" t="s">
        <v>253</v>
      </c>
      <c r="E122" t="s">
        <v>254</v>
      </c>
      <c r="F122" t="s">
        <v>849</v>
      </c>
      <c r="G122" s="2">
        <v>1917</v>
      </c>
      <c r="I122" s="1">
        <v>42500</v>
      </c>
    </row>
    <row r="123" spans="1:9" x14ac:dyDescent="0.3">
      <c r="A123">
        <v>2017</v>
      </c>
      <c r="B123" t="s">
        <v>47</v>
      </c>
      <c r="C123" t="s">
        <v>48</v>
      </c>
      <c r="D123" t="s">
        <v>255</v>
      </c>
      <c r="E123" t="s">
        <v>256</v>
      </c>
      <c r="F123" t="s">
        <v>850</v>
      </c>
      <c r="G123" s="2">
        <v>6270</v>
      </c>
      <c r="I123" s="1">
        <v>42500</v>
      </c>
    </row>
    <row r="124" spans="1:9" x14ac:dyDescent="0.3">
      <c r="A124">
        <v>2017</v>
      </c>
      <c r="B124" t="s">
        <v>47</v>
      </c>
      <c r="C124" t="s">
        <v>48</v>
      </c>
      <c r="D124" t="s">
        <v>257</v>
      </c>
      <c r="E124" t="s">
        <v>258</v>
      </c>
      <c r="F124" t="s">
        <v>851</v>
      </c>
      <c r="G124" s="2">
        <v>1516</v>
      </c>
      <c r="I124" s="1">
        <v>42500</v>
      </c>
    </row>
    <row r="125" spans="1:9" x14ac:dyDescent="0.3">
      <c r="A125">
        <v>2017</v>
      </c>
      <c r="B125" t="s">
        <v>47</v>
      </c>
      <c r="C125" t="s">
        <v>48</v>
      </c>
      <c r="D125" t="s">
        <v>259</v>
      </c>
      <c r="E125" t="s">
        <v>260</v>
      </c>
      <c r="F125" t="s">
        <v>852</v>
      </c>
      <c r="G125" s="2">
        <v>5101</v>
      </c>
      <c r="I125" s="1">
        <v>42500</v>
      </c>
    </row>
    <row r="126" spans="1:9" x14ac:dyDescent="0.3">
      <c r="A126">
        <v>2017</v>
      </c>
      <c r="B126" t="s">
        <v>47</v>
      </c>
      <c r="C126" t="s">
        <v>48</v>
      </c>
      <c r="D126" t="s">
        <v>261</v>
      </c>
      <c r="E126" t="s">
        <v>262</v>
      </c>
      <c r="F126" t="s">
        <v>853</v>
      </c>
      <c r="G126" s="2">
        <v>10204</v>
      </c>
      <c r="I126" s="1">
        <v>42500</v>
      </c>
    </row>
    <row r="127" spans="1:9" x14ac:dyDescent="0.3">
      <c r="A127">
        <v>2017</v>
      </c>
      <c r="B127" t="s">
        <v>263</v>
      </c>
      <c r="C127" t="s">
        <v>264</v>
      </c>
      <c r="D127" t="s">
        <v>265</v>
      </c>
      <c r="E127" t="s">
        <v>266</v>
      </c>
      <c r="F127" t="s">
        <v>854</v>
      </c>
      <c r="G127" s="2">
        <v>653</v>
      </c>
      <c r="I127" s="1">
        <v>42500</v>
      </c>
    </row>
    <row r="128" spans="1:9" x14ac:dyDescent="0.3">
      <c r="A128">
        <v>2017</v>
      </c>
      <c r="B128" t="s">
        <v>263</v>
      </c>
      <c r="C128" t="s">
        <v>264</v>
      </c>
      <c r="D128" t="s">
        <v>267</v>
      </c>
      <c r="E128" t="s">
        <v>268</v>
      </c>
      <c r="F128" t="s">
        <v>855</v>
      </c>
      <c r="G128" s="2">
        <v>1018</v>
      </c>
      <c r="I128" s="1">
        <v>42500</v>
      </c>
    </row>
    <row r="129" spans="1:9" x14ac:dyDescent="0.3">
      <c r="A129">
        <v>2017</v>
      </c>
      <c r="B129" t="s">
        <v>263</v>
      </c>
      <c r="C129" t="s">
        <v>264</v>
      </c>
      <c r="D129" t="s">
        <v>269</v>
      </c>
      <c r="E129" t="s">
        <v>270</v>
      </c>
      <c r="F129" t="s">
        <v>856</v>
      </c>
      <c r="G129" s="2">
        <v>734</v>
      </c>
      <c r="I129" s="1">
        <v>42500</v>
      </c>
    </row>
    <row r="130" spans="1:9" x14ac:dyDescent="0.3">
      <c r="A130">
        <v>2017</v>
      </c>
      <c r="B130" t="s">
        <v>263</v>
      </c>
      <c r="C130" t="s">
        <v>264</v>
      </c>
      <c r="D130" t="s">
        <v>271</v>
      </c>
      <c r="E130" t="s">
        <v>272</v>
      </c>
      <c r="F130" t="s">
        <v>857</v>
      </c>
      <c r="G130" s="2">
        <v>154</v>
      </c>
      <c r="I130" s="1">
        <v>42500</v>
      </c>
    </row>
    <row r="131" spans="1:9" x14ac:dyDescent="0.3">
      <c r="A131">
        <v>2017</v>
      </c>
      <c r="B131" t="s">
        <v>263</v>
      </c>
      <c r="C131" t="s">
        <v>264</v>
      </c>
      <c r="D131" t="s">
        <v>273</v>
      </c>
      <c r="E131" t="s">
        <v>274</v>
      </c>
      <c r="F131" t="s">
        <v>858</v>
      </c>
      <c r="G131" s="2">
        <v>204</v>
      </c>
      <c r="I131" s="1">
        <v>42500</v>
      </c>
    </row>
    <row r="132" spans="1:9" x14ac:dyDescent="0.3">
      <c r="A132">
        <v>2017</v>
      </c>
      <c r="B132" t="s">
        <v>263</v>
      </c>
      <c r="C132" t="s">
        <v>264</v>
      </c>
      <c r="D132" t="s">
        <v>275</v>
      </c>
      <c r="E132" t="s">
        <v>276</v>
      </c>
      <c r="F132" t="s">
        <v>859</v>
      </c>
      <c r="G132" s="2">
        <v>425</v>
      </c>
      <c r="I132" s="1">
        <v>42500</v>
      </c>
    </row>
    <row r="133" spans="1:9" x14ac:dyDescent="0.3">
      <c r="A133">
        <v>2017</v>
      </c>
      <c r="B133" t="s">
        <v>263</v>
      </c>
      <c r="C133" t="s">
        <v>264</v>
      </c>
      <c r="D133" t="s">
        <v>277</v>
      </c>
      <c r="E133" t="s">
        <v>278</v>
      </c>
      <c r="F133" t="s">
        <v>860</v>
      </c>
      <c r="G133" s="2">
        <v>207</v>
      </c>
      <c r="I133" s="1">
        <v>42500</v>
      </c>
    </row>
    <row r="134" spans="1:9" x14ac:dyDescent="0.3">
      <c r="A134">
        <v>2017</v>
      </c>
      <c r="B134" t="s">
        <v>263</v>
      </c>
      <c r="C134" t="s">
        <v>264</v>
      </c>
      <c r="D134" t="s">
        <v>279</v>
      </c>
      <c r="E134" t="s">
        <v>280</v>
      </c>
      <c r="F134" t="s">
        <v>861</v>
      </c>
      <c r="G134" s="2">
        <v>947</v>
      </c>
      <c r="I134" s="1">
        <v>42500</v>
      </c>
    </row>
    <row r="135" spans="1:9" x14ac:dyDescent="0.3">
      <c r="A135">
        <v>2017</v>
      </c>
      <c r="B135" t="s">
        <v>263</v>
      </c>
      <c r="C135" t="s">
        <v>264</v>
      </c>
      <c r="D135" t="s">
        <v>281</v>
      </c>
      <c r="E135" t="s">
        <v>282</v>
      </c>
      <c r="F135" t="s">
        <v>862</v>
      </c>
      <c r="G135" s="2">
        <v>341</v>
      </c>
      <c r="I135" s="1">
        <v>42500</v>
      </c>
    </row>
    <row r="136" spans="1:9" x14ac:dyDescent="0.3">
      <c r="A136">
        <v>2017</v>
      </c>
      <c r="B136" t="s">
        <v>263</v>
      </c>
      <c r="C136" t="s">
        <v>264</v>
      </c>
      <c r="D136" t="s">
        <v>283</v>
      </c>
      <c r="E136" t="s">
        <v>284</v>
      </c>
      <c r="F136" t="s">
        <v>863</v>
      </c>
      <c r="G136" s="2">
        <v>422</v>
      </c>
      <c r="I136" s="1">
        <v>42500</v>
      </c>
    </row>
    <row r="137" spans="1:9" x14ac:dyDescent="0.3">
      <c r="A137">
        <v>2017</v>
      </c>
      <c r="B137" t="s">
        <v>263</v>
      </c>
      <c r="C137" t="s">
        <v>264</v>
      </c>
      <c r="D137" t="s">
        <v>285</v>
      </c>
      <c r="E137" t="s">
        <v>286</v>
      </c>
      <c r="F137" t="s">
        <v>864</v>
      </c>
      <c r="G137" s="2">
        <v>819</v>
      </c>
      <c r="I137" s="1">
        <v>42500</v>
      </c>
    </row>
    <row r="138" spans="1:9" x14ac:dyDescent="0.3">
      <c r="A138">
        <v>2017</v>
      </c>
      <c r="B138" t="s">
        <v>263</v>
      </c>
      <c r="C138" t="s">
        <v>264</v>
      </c>
      <c r="D138" t="s">
        <v>287</v>
      </c>
      <c r="E138" t="s">
        <v>288</v>
      </c>
      <c r="F138" t="s">
        <v>865</v>
      </c>
      <c r="G138" s="2">
        <v>538</v>
      </c>
      <c r="I138" s="1">
        <v>42500</v>
      </c>
    </row>
    <row r="139" spans="1:9" x14ac:dyDescent="0.3">
      <c r="A139">
        <v>2017</v>
      </c>
      <c r="B139" t="s">
        <v>263</v>
      </c>
      <c r="C139" t="s">
        <v>264</v>
      </c>
      <c r="D139" t="s">
        <v>289</v>
      </c>
      <c r="E139" t="s">
        <v>290</v>
      </c>
      <c r="F139" t="s">
        <v>866</v>
      </c>
      <c r="G139" s="2">
        <v>349</v>
      </c>
      <c r="H139" s="1">
        <v>42856</v>
      </c>
    </row>
    <row r="140" spans="1:9" x14ac:dyDescent="0.3">
      <c r="A140">
        <v>2017</v>
      </c>
      <c r="B140" t="s">
        <v>263</v>
      </c>
      <c r="C140" t="s">
        <v>264</v>
      </c>
      <c r="D140" t="s">
        <v>291</v>
      </c>
      <c r="E140" t="s">
        <v>292</v>
      </c>
      <c r="F140" t="s">
        <v>867</v>
      </c>
      <c r="G140" s="2">
        <v>220</v>
      </c>
      <c r="I140" s="1">
        <v>42500</v>
      </c>
    </row>
    <row r="141" spans="1:9" x14ac:dyDescent="0.3">
      <c r="A141">
        <v>2017</v>
      </c>
      <c r="B141" t="s">
        <v>263</v>
      </c>
      <c r="C141" t="s">
        <v>264</v>
      </c>
      <c r="D141" t="s">
        <v>293</v>
      </c>
      <c r="E141" t="s">
        <v>294</v>
      </c>
      <c r="F141" t="s">
        <v>868</v>
      </c>
      <c r="G141" s="2">
        <v>845</v>
      </c>
      <c r="I141" s="1">
        <v>42500</v>
      </c>
    </row>
    <row r="142" spans="1:9" x14ac:dyDescent="0.3">
      <c r="A142">
        <v>2017</v>
      </c>
      <c r="B142" t="s">
        <v>263</v>
      </c>
      <c r="C142" t="s">
        <v>264</v>
      </c>
      <c r="D142" t="s">
        <v>295</v>
      </c>
      <c r="E142" t="s">
        <v>296</v>
      </c>
      <c r="F142" t="s">
        <v>869</v>
      </c>
      <c r="G142" s="2">
        <v>574</v>
      </c>
      <c r="I142" s="1">
        <v>42500</v>
      </c>
    </row>
    <row r="143" spans="1:9" x14ac:dyDescent="0.3">
      <c r="A143">
        <v>2017</v>
      </c>
      <c r="B143" t="s">
        <v>263</v>
      </c>
      <c r="C143" t="s">
        <v>264</v>
      </c>
      <c r="D143" t="s">
        <v>297</v>
      </c>
      <c r="E143" t="s">
        <v>298</v>
      </c>
      <c r="F143" t="s">
        <v>870</v>
      </c>
      <c r="G143" s="2">
        <v>500</v>
      </c>
      <c r="H143" s="1">
        <v>42856</v>
      </c>
    </row>
    <row r="144" spans="1:9" x14ac:dyDescent="0.3">
      <c r="A144">
        <v>2017</v>
      </c>
      <c r="B144" t="s">
        <v>263</v>
      </c>
      <c r="C144" t="s">
        <v>264</v>
      </c>
      <c r="D144" t="s">
        <v>299</v>
      </c>
      <c r="E144" t="s">
        <v>300</v>
      </c>
      <c r="F144" t="s">
        <v>871</v>
      </c>
      <c r="G144" s="2">
        <v>250</v>
      </c>
      <c r="H144" s="1">
        <v>42874</v>
      </c>
    </row>
    <row r="145" spans="1:9" x14ac:dyDescent="0.3">
      <c r="A145">
        <v>2017</v>
      </c>
      <c r="B145" t="s">
        <v>263</v>
      </c>
      <c r="C145" t="s">
        <v>264</v>
      </c>
      <c r="D145" t="s">
        <v>301</v>
      </c>
      <c r="E145" t="s">
        <v>302</v>
      </c>
      <c r="F145" t="s">
        <v>872</v>
      </c>
      <c r="G145" s="2">
        <v>512</v>
      </c>
      <c r="I145" s="1">
        <v>42500</v>
      </c>
    </row>
    <row r="146" spans="1:9" x14ac:dyDescent="0.3">
      <c r="A146">
        <v>2017</v>
      </c>
      <c r="B146" t="s">
        <v>263</v>
      </c>
      <c r="C146" t="s">
        <v>264</v>
      </c>
      <c r="D146" t="s">
        <v>303</v>
      </c>
      <c r="E146" t="s">
        <v>304</v>
      </c>
      <c r="F146" t="s">
        <v>873</v>
      </c>
      <c r="G146" s="2">
        <v>111</v>
      </c>
      <c r="I146" s="1">
        <v>42500</v>
      </c>
    </row>
    <row r="147" spans="1:9" x14ac:dyDescent="0.3">
      <c r="A147">
        <v>2017</v>
      </c>
      <c r="B147" t="s">
        <v>263</v>
      </c>
      <c r="C147" t="s">
        <v>264</v>
      </c>
      <c r="D147" t="s">
        <v>305</v>
      </c>
      <c r="E147" t="s">
        <v>306</v>
      </c>
      <c r="F147" t="s">
        <v>874</v>
      </c>
      <c r="G147" s="2">
        <v>317</v>
      </c>
      <c r="I147" s="1">
        <v>42500</v>
      </c>
    </row>
    <row r="148" spans="1:9" x14ac:dyDescent="0.3">
      <c r="A148">
        <v>2017</v>
      </c>
      <c r="B148" t="s">
        <v>263</v>
      </c>
      <c r="C148" t="s">
        <v>264</v>
      </c>
      <c r="D148" t="s">
        <v>307</v>
      </c>
      <c r="E148" t="s">
        <v>308</v>
      </c>
      <c r="F148" t="s">
        <v>875</v>
      </c>
      <c r="G148" s="2">
        <v>345</v>
      </c>
      <c r="H148" s="1">
        <v>42509</v>
      </c>
    </row>
    <row r="149" spans="1:9" x14ac:dyDescent="0.3">
      <c r="A149">
        <v>2017</v>
      </c>
      <c r="B149" t="s">
        <v>263</v>
      </c>
      <c r="C149" t="s">
        <v>264</v>
      </c>
      <c r="D149" t="s">
        <v>309</v>
      </c>
      <c r="E149" t="s">
        <v>310</v>
      </c>
      <c r="F149" t="s">
        <v>876</v>
      </c>
      <c r="G149" s="2">
        <v>274</v>
      </c>
      <c r="I149" s="1">
        <v>42500</v>
      </c>
    </row>
    <row r="150" spans="1:9" x14ac:dyDescent="0.3">
      <c r="A150">
        <v>2017</v>
      </c>
      <c r="B150" t="s">
        <v>263</v>
      </c>
      <c r="C150" t="s">
        <v>264</v>
      </c>
      <c r="D150" t="s">
        <v>311</v>
      </c>
      <c r="E150" t="s">
        <v>312</v>
      </c>
      <c r="F150" t="s">
        <v>877</v>
      </c>
      <c r="G150" s="2">
        <v>715</v>
      </c>
      <c r="I150" s="1">
        <v>42500</v>
      </c>
    </row>
    <row r="151" spans="1:9" x14ac:dyDescent="0.3">
      <c r="A151">
        <v>2017</v>
      </c>
      <c r="B151" t="s">
        <v>263</v>
      </c>
      <c r="C151" t="s">
        <v>264</v>
      </c>
      <c r="D151" t="s">
        <v>313</v>
      </c>
      <c r="E151" t="s">
        <v>314</v>
      </c>
      <c r="F151" t="s">
        <v>878</v>
      </c>
      <c r="G151" s="2">
        <v>430</v>
      </c>
      <c r="I151" s="1">
        <v>42500</v>
      </c>
    </row>
    <row r="152" spans="1:9" x14ac:dyDescent="0.3">
      <c r="A152">
        <v>2017</v>
      </c>
      <c r="B152" t="s">
        <v>263</v>
      </c>
      <c r="C152" t="s">
        <v>264</v>
      </c>
      <c r="D152" t="s">
        <v>315</v>
      </c>
      <c r="E152" t="s">
        <v>316</v>
      </c>
      <c r="F152" t="s">
        <v>879</v>
      </c>
      <c r="G152" s="2">
        <v>729</v>
      </c>
      <c r="I152" s="1">
        <v>42500</v>
      </c>
    </row>
    <row r="153" spans="1:9" x14ac:dyDescent="0.3">
      <c r="A153">
        <v>2017</v>
      </c>
      <c r="B153" t="s">
        <v>263</v>
      </c>
      <c r="C153" t="s">
        <v>264</v>
      </c>
      <c r="D153" t="s">
        <v>317</v>
      </c>
      <c r="E153" t="s">
        <v>318</v>
      </c>
      <c r="F153" t="s">
        <v>880</v>
      </c>
      <c r="G153" s="2">
        <v>245</v>
      </c>
      <c r="I153" s="1">
        <v>42500</v>
      </c>
    </row>
    <row r="154" spans="1:9" x14ac:dyDescent="0.3">
      <c r="A154">
        <v>2017</v>
      </c>
      <c r="B154" t="s">
        <v>263</v>
      </c>
      <c r="C154" t="s">
        <v>264</v>
      </c>
      <c r="D154" t="s">
        <v>319</v>
      </c>
      <c r="E154" t="s">
        <v>320</v>
      </c>
      <c r="F154" t="s">
        <v>881</v>
      </c>
      <c r="G154" s="2">
        <v>209</v>
      </c>
      <c r="I154" s="1">
        <v>42500</v>
      </c>
    </row>
    <row r="155" spans="1:9" x14ac:dyDescent="0.3">
      <c r="A155">
        <v>2017</v>
      </c>
      <c r="B155" t="s">
        <v>263</v>
      </c>
      <c r="C155" t="s">
        <v>264</v>
      </c>
      <c r="D155" t="s">
        <v>321</v>
      </c>
      <c r="E155" t="s">
        <v>322</v>
      </c>
      <c r="F155" t="s">
        <v>882</v>
      </c>
      <c r="G155" s="2">
        <v>444</v>
      </c>
      <c r="I155" s="1">
        <v>42500</v>
      </c>
    </row>
    <row r="156" spans="1:9" x14ac:dyDescent="0.3">
      <c r="A156">
        <v>2017</v>
      </c>
      <c r="B156" t="s">
        <v>263</v>
      </c>
      <c r="C156" t="s">
        <v>264</v>
      </c>
      <c r="D156" t="s">
        <v>323</v>
      </c>
      <c r="E156" t="s">
        <v>324</v>
      </c>
      <c r="F156" t="s">
        <v>883</v>
      </c>
      <c r="G156" s="2">
        <v>202</v>
      </c>
      <c r="I156" s="1">
        <v>42500</v>
      </c>
    </row>
    <row r="157" spans="1:9" x14ac:dyDescent="0.3">
      <c r="A157">
        <v>2017</v>
      </c>
      <c r="B157" t="s">
        <v>263</v>
      </c>
      <c r="C157" t="s">
        <v>264</v>
      </c>
      <c r="D157" t="s">
        <v>325</v>
      </c>
      <c r="E157" t="s">
        <v>326</v>
      </c>
      <c r="F157" t="s">
        <v>884</v>
      </c>
      <c r="G157" s="2">
        <v>892</v>
      </c>
      <c r="I157" s="1">
        <v>42500</v>
      </c>
    </row>
    <row r="158" spans="1:9" x14ac:dyDescent="0.3">
      <c r="A158">
        <v>2017</v>
      </c>
      <c r="B158" t="s">
        <v>263</v>
      </c>
      <c r="C158" t="s">
        <v>264</v>
      </c>
      <c r="D158" t="s">
        <v>327</v>
      </c>
      <c r="E158" t="s">
        <v>328</v>
      </c>
      <c r="F158" t="s">
        <v>885</v>
      </c>
      <c r="G158" s="2">
        <v>216</v>
      </c>
      <c r="I158" s="1">
        <v>42500</v>
      </c>
    </row>
    <row r="159" spans="1:9" x14ac:dyDescent="0.3">
      <c r="A159">
        <v>2017</v>
      </c>
      <c r="B159" t="s">
        <v>263</v>
      </c>
      <c r="C159" t="s">
        <v>264</v>
      </c>
      <c r="D159" t="s">
        <v>329</v>
      </c>
      <c r="E159" t="s">
        <v>330</v>
      </c>
      <c r="F159" t="s">
        <v>886</v>
      </c>
      <c r="G159" s="2">
        <v>186</v>
      </c>
      <c r="I159" s="1">
        <v>42500</v>
      </c>
    </row>
    <row r="160" spans="1:9" x14ac:dyDescent="0.3">
      <c r="A160">
        <v>2017</v>
      </c>
      <c r="B160" t="s">
        <v>263</v>
      </c>
      <c r="C160" t="s">
        <v>264</v>
      </c>
      <c r="D160" t="s">
        <v>331</v>
      </c>
      <c r="E160" t="s">
        <v>332</v>
      </c>
      <c r="F160" t="s">
        <v>887</v>
      </c>
      <c r="G160" s="2">
        <v>219</v>
      </c>
      <c r="I160" s="1">
        <v>42500</v>
      </c>
    </row>
    <row r="161" spans="1:9" x14ac:dyDescent="0.3">
      <c r="A161">
        <v>2017</v>
      </c>
      <c r="B161" t="s">
        <v>263</v>
      </c>
      <c r="C161" t="s">
        <v>264</v>
      </c>
      <c r="D161" t="s">
        <v>333</v>
      </c>
      <c r="E161" t="s">
        <v>334</v>
      </c>
      <c r="F161" t="s">
        <v>888</v>
      </c>
      <c r="G161" s="2">
        <v>342</v>
      </c>
      <c r="I161" s="1">
        <v>42500</v>
      </c>
    </row>
    <row r="162" spans="1:9" x14ac:dyDescent="0.3">
      <c r="A162">
        <v>2017</v>
      </c>
      <c r="B162" t="s">
        <v>263</v>
      </c>
      <c r="C162" t="s">
        <v>264</v>
      </c>
      <c r="D162" t="s">
        <v>335</v>
      </c>
      <c r="E162" t="s">
        <v>336</v>
      </c>
      <c r="F162" t="s">
        <v>889</v>
      </c>
      <c r="G162" s="2">
        <v>1085</v>
      </c>
      <c r="I162" s="1">
        <v>42500</v>
      </c>
    </row>
    <row r="163" spans="1:9" x14ac:dyDescent="0.3">
      <c r="A163">
        <v>2017</v>
      </c>
      <c r="B163" t="s">
        <v>263</v>
      </c>
      <c r="C163" t="s">
        <v>264</v>
      </c>
      <c r="D163" t="s">
        <v>337</v>
      </c>
      <c r="E163" t="s">
        <v>338</v>
      </c>
      <c r="F163" t="s">
        <v>890</v>
      </c>
      <c r="G163" s="2">
        <v>151</v>
      </c>
      <c r="I163" s="1">
        <v>42500</v>
      </c>
    </row>
    <row r="164" spans="1:9" x14ac:dyDescent="0.3">
      <c r="A164">
        <v>2017</v>
      </c>
      <c r="B164" t="s">
        <v>263</v>
      </c>
      <c r="C164" t="s">
        <v>264</v>
      </c>
      <c r="D164" t="s">
        <v>339</v>
      </c>
      <c r="E164" t="s">
        <v>340</v>
      </c>
      <c r="F164" t="s">
        <v>891</v>
      </c>
      <c r="G164" s="2">
        <v>425</v>
      </c>
      <c r="H164" s="1">
        <v>42865</v>
      </c>
    </row>
    <row r="165" spans="1:9" x14ac:dyDescent="0.3">
      <c r="A165">
        <v>2017</v>
      </c>
      <c r="B165" t="s">
        <v>263</v>
      </c>
      <c r="C165" t="s">
        <v>264</v>
      </c>
      <c r="D165" t="s">
        <v>341</v>
      </c>
      <c r="E165" t="s">
        <v>342</v>
      </c>
      <c r="F165" t="s">
        <v>892</v>
      </c>
      <c r="G165" s="2">
        <v>298</v>
      </c>
      <c r="I165" s="1">
        <v>42500</v>
      </c>
    </row>
    <row r="166" spans="1:9" x14ac:dyDescent="0.3">
      <c r="A166">
        <v>2017</v>
      </c>
      <c r="B166" t="s">
        <v>263</v>
      </c>
      <c r="C166" t="s">
        <v>264</v>
      </c>
      <c r="D166" t="s">
        <v>343</v>
      </c>
      <c r="E166" t="s">
        <v>344</v>
      </c>
      <c r="F166" t="s">
        <v>893</v>
      </c>
      <c r="G166" s="2">
        <v>135</v>
      </c>
      <c r="H166" s="1">
        <v>42500</v>
      </c>
    </row>
    <row r="167" spans="1:9" x14ac:dyDescent="0.3">
      <c r="A167">
        <v>2017</v>
      </c>
      <c r="B167" t="s">
        <v>263</v>
      </c>
      <c r="C167" t="s">
        <v>264</v>
      </c>
      <c r="D167" t="s">
        <v>345</v>
      </c>
      <c r="E167" t="s">
        <v>346</v>
      </c>
      <c r="F167" t="s">
        <v>894</v>
      </c>
      <c r="G167" s="2">
        <v>202</v>
      </c>
      <c r="I167" s="1">
        <v>42500</v>
      </c>
    </row>
    <row r="168" spans="1:9" x14ac:dyDescent="0.3">
      <c r="A168">
        <v>2017</v>
      </c>
      <c r="B168" t="s">
        <v>263</v>
      </c>
      <c r="C168" t="s">
        <v>264</v>
      </c>
      <c r="D168" t="s">
        <v>347</v>
      </c>
      <c r="E168" t="s">
        <v>348</v>
      </c>
      <c r="F168" t="s">
        <v>895</v>
      </c>
      <c r="G168" s="2">
        <v>541</v>
      </c>
      <c r="I168" s="1">
        <v>42500</v>
      </c>
    </row>
    <row r="169" spans="1:9" x14ac:dyDescent="0.3">
      <c r="A169">
        <v>2017</v>
      </c>
      <c r="B169" t="s">
        <v>263</v>
      </c>
      <c r="C169" t="s">
        <v>264</v>
      </c>
      <c r="D169" t="s">
        <v>349</v>
      </c>
      <c r="E169" t="s">
        <v>350</v>
      </c>
      <c r="F169" t="s">
        <v>896</v>
      </c>
      <c r="G169" s="2">
        <v>875</v>
      </c>
      <c r="I169" s="1">
        <v>42500</v>
      </c>
    </row>
    <row r="170" spans="1:9" x14ac:dyDescent="0.3">
      <c r="A170">
        <v>2017</v>
      </c>
      <c r="B170" t="s">
        <v>263</v>
      </c>
      <c r="C170" t="s">
        <v>264</v>
      </c>
      <c r="D170" t="s">
        <v>351</v>
      </c>
      <c r="E170" t="s">
        <v>352</v>
      </c>
      <c r="F170" t="s">
        <v>897</v>
      </c>
      <c r="G170" s="2">
        <v>40</v>
      </c>
      <c r="I170" s="1">
        <v>42500</v>
      </c>
    </row>
    <row r="171" spans="1:9" x14ac:dyDescent="0.3">
      <c r="A171">
        <v>2017</v>
      </c>
      <c r="B171" t="s">
        <v>263</v>
      </c>
      <c r="C171" t="s">
        <v>264</v>
      </c>
      <c r="D171" t="s">
        <v>353</v>
      </c>
      <c r="E171" t="s">
        <v>354</v>
      </c>
      <c r="F171" t="s">
        <v>898</v>
      </c>
      <c r="G171" s="2">
        <v>289</v>
      </c>
      <c r="H171" s="1">
        <v>42856</v>
      </c>
    </row>
    <row r="172" spans="1:9" x14ac:dyDescent="0.3">
      <c r="A172">
        <v>2017</v>
      </c>
      <c r="B172" t="s">
        <v>263</v>
      </c>
      <c r="C172" t="s">
        <v>264</v>
      </c>
      <c r="D172" t="s">
        <v>355</v>
      </c>
      <c r="E172" t="s">
        <v>356</v>
      </c>
      <c r="F172" t="s">
        <v>899</v>
      </c>
      <c r="G172" s="2">
        <v>493</v>
      </c>
      <c r="I172" s="1">
        <v>42500</v>
      </c>
    </row>
    <row r="173" spans="1:9" x14ac:dyDescent="0.3">
      <c r="A173">
        <v>2017</v>
      </c>
      <c r="B173" t="s">
        <v>263</v>
      </c>
      <c r="C173" t="s">
        <v>264</v>
      </c>
      <c r="D173" t="s">
        <v>357</v>
      </c>
      <c r="E173" t="s">
        <v>358</v>
      </c>
      <c r="F173" t="s">
        <v>900</v>
      </c>
      <c r="G173" s="2">
        <v>316</v>
      </c>
      <c r="I173" s="1">
        <v>42500</v>
      </c>
    </row>
    <row r="174" spans="1:9" x14ac:dyDescent="0.3">
      <c r="A174">
        <v>2017</v>
      </c>
      <c r="B174" t="s">
        <v>263</v>
      </c>
      <c r="C174" t="s">
        <v>264</v>
      </c>
      <c r="D174" t="s">
        <v>359</v>
      </c>
      <c r="E174" t="s">
        <v>360</v>
      </c>
      <c r="F174" t="s">
        <v>901</v>
      </c>
      <c r="G174" s="2">
        <v>112</v>
      </c>
      <c r="I174" s="1">
        <v>42500</v>
      </c>
    </row>
    <row r="175" spans="1:9" x14ac:dyDescent="0.3">
      <c r="A175">
        <v>2017</v>
      </c>
      <c r="B175" t="s">
        <v>263</v>
      </c>
      <c r="C175" t="s">
        <v>264</v>
      </c>
      <c r="D175" t="s">
        <v>361</v>
      </c>
      <c r="E175" t="s">
        <v>362</v>
      </c>
      <c r="F175" t="s">
        <v>902</v>
      </c>
      <c r="G175" s="2">
        <v>495</v>
      </c>
      <c r="I175" s="1">
        <v>42500</v>
      </c>
    </row>
    <row r="176" spans="1:9" x14ac:dyDescent="0.3">
      <c r="A176">
        <v>2017</v>
      </c>
      <c r="B176" t="s">
        <v>263</v>
      </c>
      <c r="C176" t="s">
        <v>264</v>
      </c>
      <c r="D176" t="s">
        <v>363</v>
      </c>
      <c r="E176" t="s">
        <v>364</v>
      </c>
      <c r="F176" t="s">
        <v>903</v>
      </c>
      <c r="G176" s="2">
        <v>160</v>
      </c>
      <c r="I176" s="1">
        <v>42500</v>
      </c>
    </row>
    <row r="177" spans="1:9" x14ac:dyDescent="0.3">
      <c r="A177">
        <v>2017</v>
      </c>
      <c r="B177" t="s">
        <v>263</v>
      </c>
      <c r="C177" t="s">
        <v>264</v>
      </c>
      <c r="D177" t="s">
        <v>365</v>
      </c>
      <c r="E177" t="s">
        <v>366</v>
      </c>
      <c r="F177" t="s">
        <v>904</v>
      </c>
      <c r="G177" s="2">
        <v>162</v>
      </c>
      <c r="I177" s="1">
        <v>42500</v>
      </c>
    </row>
    <row r="178" spans="1:9" x14ac:dyDescent="0.3">
      <c r="A178">
        <v>2017</v>
      </c>
      <c r="B178" t="s">
        <v>263</v>
      </c>
      <c r="C178" t="s">
        <v>264</v>
      </c>
      <c r="D178" t="s">
        <v>367</v>
      </c>
      <c r="E178" t="s">
        <v>368</v>
      </c>
      <c r="F178" t="s">
        <v>905</v>
      </c>
      <c r="G178" s="2">
        <v>346</v>
      </c>
      <c r="I178" s="1">
        <v>42500</v>
      </c>
    </row>
    <row r="179" spans="1:9" x14ac:dyDescent="0.3">
      <c r="A179">
        <v>2017</v>
      </c>
      <c r="B179" t="s">
        <v>263</v>
      </c>
      <c r="C179" t="s">
        <v>264</v>
      </c>
      <c r="D179" t="s">
        <v>369</v>
      </c>
      <c r="E179" t="s">
        <v>370</v>
      </c>
      <c r="F179" t="s">
        <v>906</v>
      </c>
      <c r="G179" s="2">
        <v>350</v>
      </c>
      <c r="I179" s="1">
        <v>42500</v>
      </c>
    </row>
    <row r="180" spans="1:9" x14ac:dyDescent="0.3">
      <c r="A180">
        <v>2017</v>
      </c>
      <c r="B180" t="s">
        <v>263</v>
      </c>
      <c r="C180" t="s">
        <v>264</v>
      </c>
      <c r="D180" t="s">
        <v>371</v>
      </c>
      <c r="E180" t="s">
        <v>372</v>
      </c>
      <c r="F180" t="s">
        <v>907</v>
      </c>
      <c r="G180" s="2">
        <v>243</v>
      </c>
      <c r="I180" s="1">
        <v>42500</v>
      </c>
    </row>
    <row r="181" spans="1:9" x14ac:dyDescent="0.3">
      <c r="A181">
        <v>2017</v>
      </c>
      <c r="B181" t="s">
        <v>263</v>
      </c>
      <c r="C181" t="s">
        <v>264</v>
      </c>
      <c r="D181" t="s">
        <v>373</v>
      </c>
      <c r="E181" t="s">
        <v>374</v>
      </c>
      <c r="F181" t="s">
        <v>908</v>
      </c>
      <c r="G181" s="2">
        <v>190</v>
      </c>
      <c r="I181" s="1">
        <v>42500</v>
      </c>
    </row>
    <row r="182" spans="1:9" x14ac:dyDescent="0.3">
      <c r="A182">
        <v>2017</v>
      </c>
      <c r="B182" t="s">
        <v>263</v>
      </c>
      <c r="C182" t="s">
        <v>264</v>
      </c>
      <c r="D182" t="s">
        <v>375</v>
      </c>
      <c r="E182" t="s">
        <v>376</v>
      </c>
      <c r="F182" t="s">
        <v>909</v>
      </c>
      <c r="G182" s="2">
        <v>827</v>
      </c>
      <c r="I182" s="1">
        <v>42500</v>
      </c>
    </row>
    <row r="183" spans="1:9" x14ac:dyDescent="0.3">
      <c r="A183">
        <v>2017</v>
      </c>
      <c r="B183" t="s">
        <v>263</v>
      </c>
      <c r="C183" t="s">
        <v>264</v>
      </c>
      <c r="D183" t="s">
        <v>377</v>
      </c>
      <c r="E183" t="s">
        <v>378</v>
      </c>
      <c r="F183" t="s">
        <v>910</v>
      </c>
      <c r="G183" s="2">
        <v>223</v>
      </c>
      <c r="H183" s="1">
        <v>42870</v>
      </c>
    </row>
    <row r="184" spans="1:9" x14ac:dyDescent="0.3">
      <c r="A184">
        <v>2017</v>
      </c>
      <c r="B184" t="s">
        <v>263</v>
      </c>
      <c r="C184" t="s">
        <v>264</v>
      </c>
      <c r="D184" t="s">
        <v>379</v>
      </c>
      <c r="E184" t="s">
        <v>380</v>
      </c>
      <c r="F184" t="s">
        <v>911</v>
      </c>
      <c r="G184" s="2">
        <v>521</v>
      </c>
      <c r="I184" s="1">
        <v>42500</v>
      </c>
    </row>
    <row r="185" spans="1:9" x14ac:dyDescent="0.3">
      <c r="A185">
        <v>2017</v>
      </c>
      <c r="B185" t="s">
        <v>263</v>
      </c>
      <c r="C185" t="s">
        <v>264</v>
      </c>
      <c r="D185" t="s">
        <v>381</v>
      </c>
      <c r="E185" t="s">
        <v>382</v>
      </c>
      <c r="F185" t="s">
        <v>912</v>
      </c>
      <c r="G185" s="2">
        <v>976</v>
      </c>
      <c r="H185" s="1">
        <v>42461</v>
      </c>
    </row>
    <row r="186" spans="1:9" x14ac:dyDescent="0.3">
      <c r="A186">
        <v>2017</v>
      </c>
      <c r="B186" t="s">
        <v>263</v>
      </c>
      <c r="C186" t="s">
        <v>264</v>
      </c>
      <c r="D186" t="s">
        <v>383</v>
      </c>
      <c r="E186" t="s">
        <v>384</v>
      </c>
      <c r="F186" t="s">
        <v>913</v>
      </c>
      <c r="G186" s="2">
        <v>828</v>
      </c>
      <c r="I186" s="1">
        <v>42500</v>
      </c>
    </row>
    <row r="187" spans="1:9" x14ac:dyDescent="0.3">
      <c r="A187">
        <v>2017</v>
      </c>
      <c r="B187" t="s">
        <v>263</v>
      </c>
      <c r="C187" t="s">
        <v>264</v>
      </c>
      <c r="D187" t="s">
        <v>385</v>
      </c>
      <c r="E187" t="s">
        <v>386</v>
      </c>
      <c r="F187" t="s">
        <v>914</v>
      </c>
      <c r="G187" s="2">
        <v>166</v>
      </c>
      <c r="I187" s="1">
        <v>42500</v>
      </c>
    </row>
    <row r="188" spans="1:9" x14ac:dyDescent="0.3">
      <c r="A188">
        <v>2017</v>
      </c>
      <c r="B188" t="s">
        <v>263</v>
      </c>
      <c r="C188" t="s">
        <v>264</v>
      </c>
      <c r="D188" t="s">
        <v>387</v>
      </c>
      <c r="E188" t="s">
        <v>388</v>
      </c>
      <c r="F188" t="s">
        <v>915</v>
      </c>
      <c r="G188" s="2">
        <v>307</v>
      </c>
      <c r="I188" s="1">
        <v>42500</v>
      </c>
    </row>
    <row r="189" spans="1:9" x14ac:dyDescent="0.3">
      <c r="A189">
        <v>2017</v>
      </c>
      <c r="B189" t="s">
        <v>263</v>
      </c>
      <c r="C189" t="s">
        <v>264</v>
      </c>
      <c r="D189" t="s">
        <v>389</v>
      </c>
      <c r="E189" t="s">
        <v>390</v>
      </c>
      <c r="F189" t="s">
        <v>916</v>
      </c>
      <c r="G189" s="2">
        <v>256</v>
      </c>
      <c r="I189" s="1">
        <v>42500</v>
      </c>
    </row>
    <row r="190" spans="1:9" x14ac:dyDescent="0.3">
      <c r="A190">
        <v>2017</v>
      </c>
      <c r="B190" t="s">
        <v>263</v>
      </c>
      <c r="C190" t="s">
        <v>264</v>
      </c>
      <c r="D190" t="s">
        <v>391</v>
      </c>
      <c r="E190" t="s">
        <v>392</v>
      </c>
      <c r="F190" t="s">
        <v>917</v>
      </c>
      <c r="G190" s="2">
        <v>828</v>
      </c>
      <c r="I190" s="1">
        <v>42500</v>
      </c>
    </row>
    <row r="191" spans="1:9" x14ac:dyDescent="0.3">
      <c r="A191">
        <v>2017</v>
      </c>
      <c r="B191" t="s">
        <v>263</v>
      </c>
      <c r="C191" t="s">
        <v>264</v>
      </c>
      <c r="D191" t="s">
        <v>393</v>
      </c>
      <c r="E191" t="s">
        <v>394</v>
      </c>
      <c r="F191" t="s">
        <v>918</v>
      </c>
      <c r="G191" s="2">
        <v>606</v>
      </c>
      <c r="H191" s="1">
        <v>42870</v>
      </c>
    </row>
    <row r="192" spans="1:9" x14ac:dyDescent="0.3">
      <c r="A192">
        <v>2017</v>
      </c>
      <c r="B192" t="s">
        <v>263</v>
      </c>
      <c r="C192" t="s">
        <v>264</v>
      </c>
      <c r="D192" t="s">
        <v>395</v>
      </c>
      <c r="E192" t="s">
        <v>396</v>
      </c>
      <c r="F192" t="s">
        <v>919</v>
      </c>
      <c r="G192" s="2">
        <v>91</v>
      </c>
      <c r="I192" s="1">
        <v>42500</v>
      </c>
    </row>
    <row r="193" spans="1:9" x14ac:dyDescent="0.3">
      <c r="A193">
        <v>2017</v>
      </c>
      <c r="B193" t="s">
        <v>263</v>
      </c>
      <c r="C193" t="s">
        <v>264</v>
      </c>
      <c r="D193" t="s">
        <v>397</v>
      </c>
      <c r="E193" t="s">
        <v>398</v>
      </c>
      <c r="F193" t="s">
        <v>920</v>
      </c>
      <c r="G193" s="2">
        <v>240</v>
      </c>
      <c r="I193" s="1">
        <v>42500</v>
      </c>
    </row>
    <row r="194" spans="1:9" x14ac:dyDescent="0.3">
      <c r="A194">
        <v>2017</v>
      </c>
      <c r="B194" t="s">
        <v>263</v>
      </c>
      <c r="C194" t="s">
        <v>264</v>
      </c>
      <c r="D194" t="s">
        <v>399</v>
      </c>
      <c r="E194" t="s">
        <v>400</v>
      </c>
      <c r="F194" t="s">
        <v>921</v>
      </c>
      <c r="G194" s="2">
        <v>192</v>
      </c>
      <c r="I194" s="1">
        <v>42500</v>
      </c>
    </row>
    <row r="195" spans="1:9" x14ac:dyDescent="0.3">
      <c r="A195">
        <v>2017</v>
      </c>
      <c r="B195" t="s">
        <v>263</v>
      </c>
      <c r="C195" t="s">
        <v>264</v>
      </c>
      <c r="D195" t="s">
        <v>401</v>
      </c>
      <c r="E195" t="s">
        <v>402</v>
      </c>
      <c r="F195" t="s">
        <v>922</v>
      </c>
      <c r="G195" s="2">
        <v>339</v>
      </c>
      <c r="I195" s="1">
        <v>42500</v>
      </c>
    </row>
    <row r="196" spans="1:9" x14ac:dyDescent="0.3">
      <c r="A196">
        <v>2017</v>
      </c>
      <c r="B196" t="s">
        <v>263</v>
      </c>
      <c r="C196" t="s">
        <v>264</v>
      </c>
      <c r="D196" t="s">
        <v>403</v>
      </c>
      <c r="E196" t="s">
        <v>404</v>
      </c>
      <c r="F196" t="s">
        <v>923</v>
      </c>
      <c r="G196" s="2">
        <v>364</v>
      </c>
      <c r="I196" s="1">
        <v>42500</v>
      </c>
    </row>
    <row r="197" spans="1:9" x14ac:dyDescent="0.3">
      <c r="A197">
        <v>2017</v>
      </c>
      <c r="B197" t="s">
        <v>263</v>
      </c>
      <c r="C197" t="s">
        <v>264</v>
      </c>
      <c r="D197" t="s">
        <v>405</v>
      </c>
      <c r="E197" t="s">
        <v>406</v>
      </c>
      <c r="F197" t="s">
        <v>924</v>
      </c>
      <c r="G197" s="2">
        <v>1278</v>
      </c>
      <c r="I197" s="1">
        <v>42500</v>
      </c>
    </row>
    <row r="198" spans="1:9" x14ac:dyDescent="0.3">
      <c r="A198">
        <v>2017</v>
      </c>
      <c r="B198" t="s">
        <v>263</v>
      </c>
      <c r="C198" t="s">
        <v>264</v>
      </c>
      <c r="D198" t="s">
        <v>407</v>
      </c>
      <c r="E198" t="s">
        <v>408</v>
      </c>
      <c r="F198" t="s">
        <v>925</v>
      </c>
      <c r="G198" s="2">
        <v>179</v>
      </c>
      <c r="I198" s="1">
        <v>42500</v>
      </c>
    </row>
    <row r="199" spans="1:9" x14ac:dyDescent="0.3">
      <c r="A199">
        <v>2017</v>
      </c>
      <c r="B199" t="s">
        <v>263</v>
      </c>
      <c r="C199" t="s">
        <v>264</v>
      </c>
      <c r="D199" t="s">
        <v>409</v>
      </c>
      <c r="E199" t="s">
        <v>410</v>
      </c>
      <c r="F199" t="s">
        <v>926</v>
      </c>
      <c r="G199" s="2">
        <v>316</v>
      </c>
      <c r="I199" s="1">
        <v>42500</v>
      </c>
    </row>
    <row r="200" spans="1:9" x14ac:dyDescent="0.3">
      <c r="A200">
        <v>2017</v>
      </c>
      <c r="B200" t="s">
        <v>263</v>
      </c>
      <c r="C200" t="s">
        <v>264</v>
      </c>
      <c r="D200" t="s">
        <v>411</v>
      </c>
      <c r="E200" t="s">
        <v>412</v>
      </c>
      <c r="F200" t="s">
        <v>927</v>
      </c>
      <c r="G200" s="2">
        <v>188</v>
      </c>
      <c r="I200" s="1">
        <v>42500</v>
      </c>
    </row>
    <row r="201" spans="1:9" x14ac:dyDescent="0.3">
      <c r="A201">
        <v>2017</v>
      </c>
      <c r="B201" t="s">
        <v>263</v>
      </c>
      <c r="C201" t="s">
        <v>264</v>
      </c>
      <c r="D201" t="s">
        <v>413</v>
      </c>
      <c r="E201" t="s">
        <v>414</v>
      </c>
      <c r="F201" t="s">
        <v>928</v>
      </c>
      <c r="G201" s="2">
        <v>396</v>
      </c>
      <c r="I201" s="1">
        <v>42500</v>
      </c>
    </row>
    <row r="202" spans="1:9" x14ac:dyDescent="0.3">
      <c r="A202">
        <v>2017</v>
      </c>
      <c r="B202" t="s">
        <v>263</v>
      </c>
      <c r="C202" t="s">
        <v>264</v>
      </c>
      <c r="D202" t="s">
        <v>415</v>
      </c>
      <c r="E202" t="s">
        <v>416</v>
      </c>
      <c r="F202" t="s">
        <v>929</v>
      </c>
      <c r="G202" s="2">
        <v>612</v>
      </c>
      <c r="I202" s="1">
        <v>42500</v>
      </c>
    </row>
    <row r="203" spans="1:9" x14ac:dyDescent="0.3">
      <c r="A203">
        <v>2017</v>
      </c>
      <c r="B203" t="s">
        <v>263</v>
      </c>
      <c r="C203" t="s">
        <v>264</v>
      </c>
      <c r="D203" t="s">
        <v>417</v>
      </c>
      <c r="E203" t="s">
        <v>418</v>
      </c>
      <c r="F203" t="s">
        <v>930</v>
      </c>
      <c r="G203" s="2">
        <v>483</v>
      </c>
      <c r="I203" s="1">
        <v>42500</v>
      </c>
    </row>
    <row r="204" spans="1:9" x14ac:dyDescent="0.3">
      <c r="A204">
        <v>2017</v>
      </c>
      <c r="B204" t="s">
        <v>263</v>
      </c>
      <c r="C204" t="s">
        <v>264</v>
      </c>
      <c r="D204" t="s">
        <v>419</v>
      </c>
      <c r="E204" t="s">
        <v>420</v>
      </c>
      <c r="F204" t="s">
        <v>931</v>
      </c>
      <c r="G204" s="2">
        <v>699</v>
      </c>
      <c r="I204" s="1">
        <v>42500</v>
      </c>
    </row>
    <row r="205" spans="1:9" x14ac:dyDescent="0.3">
      <c r="A205">
        <v>2017</v>
      </c>
      <c r="B205" t="s">
        <v>263</v>
      </c>
      <c r="C205" t="s">
        <v>264</v>
      </c>
      <c r="D205" t="s">
        <v>421</v>
      </c>
      <c r="E205" t="s">
        <v>422</v>
      </c>
      <c r="F205" t="s">
        <v>932</v>
      </c>
      <c r="G205" s="2">
        <v>353</v>
      </c>
      <c r="I205" s="1">
        <v>42500</v>
      </c>
    </row>
    <row r="206" spans="1:9" x14ac:dyDescent="0.3">
      <c r="A206">
        <v>2017</v>
      </c>
      <c r="B206" t="s">
        <v>263</v>
      </c>
      <c r="C206" t="s">
        <v>264</v>
      </c>
      <c r="D206" t="s">
        <v>423</v>
      </c>
      <c r="E206" t="s">
        <v>424</v>
      </c>
      <c r="F206" t="s">
        <v>933</v>
      </c>
      <c r="G206" s="2">
        <v>1269</v>
      </c>
      <c r="H206" s="1">
        <v>42887</v>
      </c>
    </row>
    <row r="207" spans="1:9" x14ac:dyDescent="0.3">
      <c r="A207">
        <v>2017</v>
      </c>
      <c r="B207" t="s">
        <v>47</v>
      </c>
      <c r="C207" t="s">
        <v>48</v>
      </c>
      <c r="D207" t="s">
        <v>425</v>
      </c>
      <c r="E207" t="s">
        <v>426</v>
      </c>
      <c r="F207" t="s">
        <v>934</v>
      </c>
      <c r="G207" s="2">
        <v>1015</v>
      </c>
      <c r="H207" s="1">
        <v>42826</v>
      </c>
    </row>
    <row r="208" spans="1:9" x14ac:dyDescent="0.3">
      <c r="A208">
        <v>2017</v>
      </c>
      <c r="B208" t="s">
        <v>263</v>
      </c>
      <c r="C208" t="s">
        <v>264</v>
      </c>
      <c r="D208" t="s">
        <v>427</v>
      </c>
      <c r="E208" t="s">
        <v>428</v>
      </c>
      <c r="F208" t="s">
        <v>935</v>
      </c>
      <c r="G208" s="2">
        <v>238</v>
      </c>
      <c r="H208" s="1">
        <v>42884</v>
      </c>
    </row>
    <row r="209" spans="1:9" x14ac:dyDescent="0.3">
      <c r="A209">
        <v>2017</v>
      </c>
      <c r="B209" t="s">
        <v>263</v>
      </c>
      <c r="C209" t="s">
        <v>264</v>
      </c>
      <c r="D209" t="s">
        <v>429</v>
      </c>
      <c r="E209" t="s">
        <v>430</v>
      </c>
      <c r="F209" t="s">
        <v>936</v>
      </c>
      <c r="G209" s="2">
        <v>290</v>
      </c>
      <c r="I209" s="1">
        <v>42500</v>
      </c>
    </row>
    <row r="210" spans="1:9" x14ac:dyDescent="0.3">
      <c r="A210">
        <v>2017</v>
      </c>
      <c r="B210" t="s">
        <v>263</v>
      </c>
      <c r="C210" t="s">
        <v>264</v>
      </c>
      <c r="D210" t="s">
        <v>431</v>
      </c>
      <c r="E210" t="s">
        <v>432</v>
      </c>
      <c r="F210" t="s">
        <v>937</v>
      </c>
      <c r="G210" s="2">
        <v>682</v>
      </c>
      <c r="I210" s="1">
        <v>42500</v>
      </c>
    </row>
    <row r="211" spans="1:9" x14ac:dyDescent="0.3">
      <c r="A211">
        <v>2017</v>
      </c>
      <c r="B211" t="s">
        <v>263</v>
      </c>
      <c r="C211" t="s">
        <v>264</v>
      </c>
      <c r="D211" t="s">
        <v>433</v>
      </c>
      <c r="E211" t="s">
        <v>434</v>
      </c>
      <c r="F211" t="s">
        <v>938</v>
      </c>
      <c r="G211" s="2">
        <v>766</v>
      </c>
      <c r="I211" s="1">
        <v>42500</v>
      </c>
    </row>
    <row r="212" spans="1:9" x14ac:dyDescent="0.3">
      <c r="A212">
        <v>2017</v>
      </c>
      <c r="B212" t="s">
        <v>263</v>
      </c>
      <c r="C212" t="s">
        <v>264</v>
      </c>
      <c r="D212" t="s">
        <v>435</v>
      </c>
      <c r="E212" t="s">
        <v>436</v>
      </c>
      <c r="F212" t="s">
        <v>939</v>
      </c>
      <c r="G212" s="2">
        <v>373</v>
      </c>
      <c r="I212" s="1">
        <v>42500</v>
      </c>
    </row>
    <row r="213" spans="1:9" x14ac:dyDescent="0.3">
      <c r="A213">
        <v>2017</v>
      </c>
      <c r="B213" t="s">
        <v>263</v>
      </c>
      <c r="C213" t="s">
        <v>264</v>
      </c>
      <c r="D213" t="s">
        <v>437</v>
      </c>
      <c r="E213" t="s">
        <v>438</v>
      </c>
      <c r="F213" t="s">
        <v>940</v>
      </c>
      <c r="G213" s="2">
        <v>186</v>
      </c>
      <c r="I213" s="1">
        <v>42500</v>
      </c>
    </row>
    <row r="214" spans="1:9" x14ac:dyDescent="0.3">
      <c r="A214">
        <v>2017</v>
      </c>
      <c r="B214" t="s">
        <v>263</v>
      </c>
      <c r="C214" t="s">
        <v>264</v>
      </c>
      <c r="D214" t="s">
        <v>439</v>
      </c>
      <c r="E214" t="s">
        <v>440</v>
      </c>
      <c r="F214" t="s">
        <v>941</v>
      </c>
      <c r="G214" s="2">
        <v>154</v>
      </c>
      <c r="I214" s="1">
        <v>42500</v>
      </c>
    </row>
    <row r="215" spans="1:9" x14ac:dyDescent="0.3">
      <c r="A215">
        <v>2017</v>
      </c>
      <c r="B215" t="s">
        <v>441</v>
      </c>
      <c r="C215" t="s">
        <v>442</v>
      </c>
      <c r="D215" t="s">
        <v>443</v>
      </c>
      <c r="E215" t="s">
        <v>444</v>
      </c>
      <c r="F215" t="s">
        <v>942</v>
      </c>
      <c r="G215" s="2">
        <v>27</v>
      </c>
      <c r="I215" s="1">
        <v>42500</v>
      </c>
    </row>
    <row r="216" spans="1:9" x14ac:dyDescent="0.3">
      <c r="A216">
        <v>2017</v>
      </c>
      <c r="B216" t="s">
        <v>441</v>
      </c>
      <c r="C216" t="s">
        <v>442</v>
      </c>
      <c r="D216" t="s">
        <v>445</v>
      </c>
      <c r="E216" t="s">
        <v>446</v>
      </c>
      <c r="F216" t="s">
        <v>943</v>
      </c>
      <c r="G216" s="2">
        <v>16</v>
      </c>
      <c r="I216" s="1">
        <v>42500</v>
      </c>
    </row>
    <row r="217" spans="1:9" x14ac:dyDescent="0.3">
      <c r="A217">
        <v>2017</v>
      </c>
      <c r="B217" t="s">
        <v>441</v>
      </c>
      <c r="C217" t="s">
        <v>442</v>
      </c>
      <c r="D217" t="s">
        <v>447</v>
      </c>
      <c r="E217" t="s">
        <v>448</v>
      </c>
      <c r="F217" t="s">
        <v>944</v>
      </c>
      <c r="G217" s="2">
        <v>45</v>
      </c>
      <c r="I217" s="1">
        <v>42500</v>
      </c>
    </row>
    <row r="218" spans="1:9" x14ac:dyDescent="0.3">
      <c r="A218">
        <v>2017</v>
      </c>
      <c r="B218" t="s">
        <v>441</v>
      </c>
      <c r="C218" t="s">
        <v>442</v>
      </c>
      <c r="D218" t="s">
        <v>449</v>
      </c>
      <c r="E218" t="s">
        <v>450</v>
      </c>
      <c r="F218" t="s">
        <v>945</v>
      </c>
      <c r="G218" s="2">
        <v>117</v>
      </c>
      <c r="I218" s="1">
        <v>42500</v>
      </c>
    </row>
    <row r="219" spans="1:9" x14ac:dyDescent="0.3">
      <c r="A219">
        <v>2017</v>
      </c>
      <c r="B219" t="s">
        <v>441</v>
      </c>
      <c r="C219" t="s">
        <v>442</v>
      </c>
      <c r="D219" t="s">
        <v>451</v>
      </c>
      <c r="E219" t="s">
        <v>452</v>
      </c>
      <c r="F219" t="s">
        <v>946</v>
      </c>
      <c r="G219" s="2">
        <v>110</v>
      </c>
      <c r="I219" s="1">
        <v>42500</v>
      </c>
    </row>
    <row r="220" spans="1:9" x14ac:dyDescent="0.3">
      <c r="A220">
        <v>2017</v>
      </c>
      <c r="B220" t="s">
        <v>441</v>
      </c>
      <c r="C220" t="s">
        <v>442</v>
      </c>
      <c r="D220" t="s">
        <v>453</v>
      </c>
      <c r="E220" t="s">
        <v>454</v>
      </c>
      <c r="F220" t="s">
        <v>947</v>
      </c>
      <c r="G220" s="2">
        <v>84</v>
      </c>
      <c r="I220" s="1">
        <v>42500</v>
      </c>
    </row>
    <row r="221" spans="1:9" x14ac:dyDescent="0.3">
      <c r="A221">
        <v>2017</v>
      </c>
      <c r="B221" t="s">
        <v>441</v>
      </c>
      <c r="C221" t="s">
        <v>442</v>
      </c>
      <c r="D221" t="s">
        <v>455</v>
      </c>
      <c r="E221" t="s">
        <v>456</v>
      </c>
      <c r="F221" t="s">
        <v>948</v>
      </c>
      <c r="G221" s="2">
        <v>0</v>
      </c>
      <c r="I221" s="1">
        <v>42500</v>
      </c>
    </row>
    <row r="222" spans="1:9" x14ac:dyDescent="0.3">
      <c r="A222">
        <v>2017</v>
      </c>
      <c r="B222" t="s">
        <v>441</v>
      </c>
      <c r="C222" t="s">
        <v>442</v>
      </c>
      <c r="D222" t="s">
        <v>457</v>
      </c>
      <c r="E222" t="s">
        <v>458</v>
      </c>
      <c r="F222" t="s">
        <v>949</v>
      </c>
      <c r="G222" s="2">
        <v>10</v>
      </c>
      <c r="I222" s="1">
        <v>42500</v>
      </c>
    </row>
    <row r="223" spans="1:9" x14ac:dyDescent="0.3">
      <c r="A223">
        <v>2017</v>
      </c>
      <c r="B223" t="s">
        <v>441</v>
      </c>
      <c r="C223" t="s">
        <v>442</v>
      </c>
      <c r="D223" t="s">
        <v>459</v>
      </c>
      <c r="E223" t="s">
        <v>460</v>
      </c>
      <c r="F223" t="s">
        <v>950</v>
      </c>
      <c r="G223" s="2">
        <v>51</v>
      </c>
      <c r="I223" s="1">
        <v>42500</v>
      </c>
    </row>
    <row r="224" spans="1:9" x14ac:dyDescent="0.3">
      <c r="A224">
        <v>2017</v>
      </c>
      <c r="B224" t="s">
        <v>441</v>
      </c>
      <c r="C224" t="s">
        <v>442</v>
      </c>
      <c r="D224" t="s">
        <v>461</v>
      </c>
      <c r="E224" t="s">
        <v>462</v>
      </c>
      <c r="F224" t="s">
        <v>951</v>
      </c>
      <c r="G224" s="2">
        <v>82</v>
      </c>
      <c r="I224" s="1">
        <v>42500</v>
      </c>
    </row>
    <row r="225" spans="1:9" x14ac:dyDescent="0.3">
      <c r="A225">
        <v>2017</v>
      </c>
      <c r="B225" t="s">
        <v>441</v>
      </c>
      <c r="C225" t="s">
        <v>442</v>
      </c>
      <c r="D225" t="s">
        <v>463</v>
      </c>
      <c r="E225" t="s">
        <v>464</v>
      </c>
      <c r="F225" t="s">
        <v>952</v>
      </c>
      <c r="G225" s="2">
        <v>160</v>
      </c>
      <c r="I225" s="1">
        <v>42500</v>
      </c>
    </row>
    <row r="226" spans="1:9" x14ac:dyDescent="0.3">
      <c r="A226">
        <v>2017</v>
      </c>
      <c r="B226" t="s">
        <v>441</v>
      </c>
      <c r="C226" t="s">
        <v>442</v>
      </c>
      <c r="D226" t="s">
        <v>465</v>
      </c>
      <c r="E226" t="s">
        <v>466</v>
      </c>
      <c r="F226" t="s">
        <v>953</v>
      </c>
      <c r="G226" s="2">
        <v>114</v>
      </c>
      <c r="I226" s="1">
        <v>42500</v>
      </c>
    </row>
    <row r="227" spans="1:9" x14ac:dyDescent="0.3">
      <c r="A227">
        <v>2017</v>
      </c>
      <c r="B227" t="s">
        <v>441</v>
      </c>
      <c r="C227" t="s">
        <v>442</v>
      </c>
      <c r="D227" t="s">
        <v>467</v>
      </c>
      <c r="E227" t="s">
        <v>468</v>
      </c>
      <c r="F227" t="s">
        <v>954</v>
      </c>
      <c r="G227" s="2">
        <v>176</v>
      </c>
      <c r="I227" s="1">
        <v>42500</v>
      </c>
    </row>
    <row r="228" spans="1:9" x14ac:dyDescent="0.3">
      <c r="A228">
        <v>2017</v>
      </c>
      <c r="B228" t="s">
        <v>441</v>
      </c>
      <c r="C228" t="s">
        <v>442</v>
      </c>
      <c r="D228" t="s">
        <v>469</v>
      </c>
      <c r="E228" t="s">
        <v>470</v>
      </c>
      <c r="F228" t="s">
        <v>955</v>
      </c>
      <c r="G228" s="2">
        <v>42</v>
      </c>
      <c r="I228" s="1">
        <v>42500</v>
      </c>
    </row>
    <row r="229" spans="1:9" x14ac:dyDescent="0.3">
      <c r="A229">
        <v>2017</v>
      </c>
      <c r="B229" t="s">
        <v>441</v>
      </c>
      <c r="C229" t="s">
        <v>442</v>
      </c>
      <c r="D229" t="s">
        <v>471</v>
      </c>
      <c r="E229" t="s">
        <v>472</v>
      </c>
      <c r="F229" t="s">
        <v>956</v>
      </c>
      <c r="G229" s="2">
        <v>73</v>
      </c>
      <c r="H229" s="1">
        <v>42856</v>
      </c>
    </row>
    <row r="230" spans="1:9" x14ac:dyDescent="0.3">
      <c r="A230">
        <v>2017</v>
      </c>
      <c r="B230" t="s">
        <v>441</v>
      </c>
      <c r="C230" t="s">
        <v>442</v>
      </c>
      <c r="D230" t="s">
        <v>473</v>
      </c>
      <c r="E230" t="s">
        <v>474</v>
      </c>
      <c r="F230" t="s">
        <v>957</v>
      </c>
      <c r="G230" s="2">
        <v>228</v>
      </c>
      <c r="I230" s="1">
        <v>42500</v>
      </c>
    </row>
    <row r="231" spans="1:9" x14ac:dyDescent="0.3">
      <c r="A231">
        <v>2017</v>
      </c>
      <c r="B231" t="s">
        <v>441</v>
      </c>
      <c r="C231" t="s">
        <v>442</v>
      </c>
      <c r="D231" t="s">
        <v>475</v>
      </c>
      <c r="E231" t="s">
        <v>476</v>
      </c>
      <c r="F231" t="s">
        <v>958</v>
      </c>
      <c r="G231" s="2">
        <v>61</v>
      </c>
      <c r="I231" s="1">
        <v>42500</v>
      </c>
    </row>
    <row r="232" spans="1:9" x14ac:dyDescent="0.3">
      <c r="A232">
        <v>2017</v>
      </c>
      <c r="B232" t="s">
        <v>441</v>
      </c>
      <c r="C232" t="s">
        <v>442</v>
      </c>
      <c r="D232" t="s">
        <v>477</v>
      </c>
      <c r="E232" t="s">
        <v>478</v>
      </c>
      <c r="F232" t="s">
        <v>959</v>
      </c>
      <c r="G232" s="2">
        <v>23</v>
      </c>
      <c r="I232" s="1">
        <v>42500</v>
      </c>
    </row>
    <row r="233" spans="1:9" x14ac:dyDescent="0.3">
      <c r="A233">
        <v>2017</v>
      </c>
      <c r="B233" t="s">
        <v>441</v>
      </c>
      <c r="C233" t="s">
        <v>442</v>
      </c>
      <c r="D233" t="s">
        <v>479</v>
      </c>
      <c r="E233" t="s">
        <v>480</v>
      </c>
      <c r="F233" t="s">
        <v>960</v>
      </c>
      <c r="G233" s="2">
        <v>213</v>
      </c>
      <c r="I233" s="1">
        <v>42500</v>
      </c>
    </row>
    <row r="234" spans="1:9" x14ac:dyDescent="0.3">
      <c r="A234">
        <v>2017</v>
      </c>
      <c r="B234" t="s">
        <v>441</v>
      </c>
      <c r="C234" t="s">
        <v>442</v>
      </c>
      <c r="D234" t="s">
        <v>481</v>
      </c>
      <c r="E234" t="s">
        <v>482</v>
      </c>
      <c r="F234" t="s">
        <v>961</v>
      </c>
      <c r="G234" s="2">
        <v>10</v>
      </c>
      <c r="I234" s="1">
        <v>42500</v>
      </c>
    </row>
    <row r="235" spans="1:9" x14ac:dyDescent="0.3">
      <c r="A235">
        <v>2017</v>
      </c>
      <c r="B235" t="s">
        <v>441</v>
      </c>
      <c r="C235" t="s">
        <v>442</v>
      </c>
      <c r="D235" t="s">
        <v>483</v>
      </c>
      <c r="E235" t="s">
        <v>484</v>
      </c>
      <c r="F235" t="s">
        <v>962</v>
      </c>
      <c r="G235" s="2">
        <v>30</v>
      </c>
      <c r="I235" s="1">
        <v>42500</v>
      </c>
    </row>
    <row r="236" spans="1:9" x14ac:dyDescent="0.3">
      <c r="A236">
        <v>2017</v>
      </c>
      <c r="B236" t="s">
        <v>441</v>
      </c>
      <c r="C236" t="s">
        <v>442</v>
      </c>
      <c r="D236" t="s">
        <v>485</v>
      </c>
      <c r="E236" t="s">
        <v>486</v>
      </c>
      <c r="F236" t="s">
        <v>963</v>
      </c>
      <c r="G236" s="2">
        <v>44</v>
      </c>
      <c r="I236" s="1">
        <v>42500</v>
      </c>
    </row>
    <row r="237" spans="1:9" x14ac:dyDescent="0.3">
      <c r="A237">
        <v>2017</v>
      </c>
      <c r="B237" t="s">
        <v>441</v>
      </c>
      <c r="C237" t="s">
        <v>442</v>
      </c>
      <c r="D237" t="s">
        <v>487</v>
      </c>
      <c r="E237" t="s">
        <v>488</v>
      </c>
      <c r="F237" t="s">
        <v>964</v>
      </c>
      <c r="G237" s="2">
        <v>110</v>
      </c>
      <c r="I237" s="1">
        <v>42500</v>
      </c>
    </row>
    <row r="238" spans="1:9" x14ac:dyDescent="0.3">
      <c r="A238">
        <v>2017</v>
      </c>
      <c r="B238" t="s">
        <v>441</v>
      </c>
      <c r="C238" t="s">
        <v>442</v>
      </c>
      <c r="D238" t="s">
        <v>489</v>
      </c>
      <c r="E238" t="s">
        <v>490</v>
      </c>
      <c r="F238" t="s">
        <v>965</v>
      </c>
      <c r="G238" s="2">
        <v>90</v>
      </c>
      <c r="I238" s="1">
        <v>42500</v>
      </c>
    </row>
    <row r="239" spans="1:9" x14ac:dyDescent="0.3">
      <c r="A239">
        <v>2017</v>
      </c>
      <c r="B239" t="s">
        <v>441</v>
      </c>
      <c r="C239" t="s">
        <v>442</v>
      </c>
      <c r="D239" t="s">
        <v>491</v>
      </c>
      <c r="E239" t="s">
        <v>492</v>
      </c>
      <c r="F239" t="s">
        <v>966</v>
      </c>
      <c r="G239" s="2">
        <v>96</v>
      </c>
      <c r="I239" s="1">
        <v>42500</v>
      </c>
    </row>
    <row r="240" spans="1:9" x14ac:dyDescent="0.3">
      <c r="A240">
        <v>2017</v>
      </c>
      <c r="B240" t="s">
        <v>441</v>
      </c>
      <c r="C240" t="s">
        <v>442</v>
      </c>
      <c r="D240" t="s">
        <v>493</v>
      </c>
      <c r="E240" t="s">
        <v>494</v>
      </c>
      <c r="F240" t="s">
        <v>967</v>
      </c>
      <c r="G240" s="2">
        <v>273</v>
      </c>
      <c r="I240" s="1">
        <v>42500</v>
      </c>
    </row>
    <row r="241" spans="1:9" x14ac:dyDescent="0.3">
      <c r="A241">
        <v>2017</v>
      </c>
      <c r="B241" t="s">
        <v>441</v>
      </c>
      <c r="C241" t="s">
        <v>442</v>
      </c>
      <c r="D241" t="s">
        <v>495</v>
      </c>
      <c r="E241" t="s">
        <v>496</v>
      </c>
      <c r="F241" t="s">
        <v>968</v>
      </c>
      <c r="G241" s="2">
        <v>38</v>
      </c>
      <c r="I241" s="1">
        <v>42500</v>
      </c>
    </row>
    <row r="242" spans="1:9" x14ac:dyDescent="0.3">
      <c r="A242">
        <v>2017</v>
      </c>
      <c r="B242" t="s">
        <v>441</v>
      </c>
      <c r="C242" t="s">
        <v>442</v>
      </c>
      <c r="D242" t="s">
        <v>497</v>
      </c>
      <c r="E242" t="s">
        <v>498</v>
      </c>
      <c r="F242" t="s">
        <v>969</v>
      </c>
      <c r="G242" s="2">
        <v>153</v>
      </c>
      <c r="I242" s="1">
        <v>42500</v>
      </c>
    </row>
    <row r="243" spans="1:9" x14ac:dyDescent="0.3">
      <c r="A243">
        <v>2017</v>
      </c>
      <c r="B243" t="s">
        <v>441</v>
      </c>
      <c r="C243" t="s">
        <v>442</v>
      </c>
      <c r="D243" t="s">
        <v>499</v>
      </c>
      <c r="E243" t="s">
        <v>500</v>
      </c>
      <c r="F243" t="s">
        <v>970</v>
      </c>
      <c r="G243" s="2">
        <v>151</v>
      </c>
      <c r="I243" s="1">
        <v>42500</v>
      </c>
    </row>
    <row r="244" spans="1:9" x14ac:dyDescent="0.3">
      <c r="A244">
        <v>2017</v>
      </c>
      <c r="B244" t="s">
        <v>441</v>
      </c>
      <c r="C244" t="s">
        <v>442</v>
      </c>
      <c r="D244" t="s">
        <v>501</v>
      </c>
      <c r="E244" t="s">
        <v>502</v>
      </c>
      <c r="F244" t="s">
        <v>971</v>
      </c>
      <c r="G244" s="2">
        <v>10</v>
      </c>
      <c r="I244" s="1">
        <v>42500</v>
      </c>
    </row>
    <row r="245" spans="1:9" x14ac:dyDescent="0.3">
      <c r="A245">
        <v>2017</v>
      </c>
      <c r="B245" t="s">
        <v>441</v>
      </c>
      <c r="C245" t="s">
        <v>442</v>
      </c>
      <c r="D245" t="s">
        <v>503</v>
      </c>
      <c r="E245" t="s">
        <v>504</v>
      </c>
      <c r="F245" t="s">
        <v>972</v>
      </c>
      <c r="G245" s="2">
        <v>103</v>
      </c>
      <c r="I245" s="1">
        <v>42500</v>
      </c>
    </row>
    <row r="246" spans="1:9" x14ac:dyDescent="0.3">
      <c r="A246">
        <v>2017</v>
      </c>
      <c r="B246" t="s">
        <v>441</v>
      </c>
      <c r="C246" t="s">
        <v>442</v>
      </c>
      <c r="D246" t="s">
        <v>505</v>
      </c>
      <c r="E246" t="s">
        <v>506</v>
      </c>
      <c r="F246" t="s">
        <v>973</v>
      </c>
      <c r="G246" s="2">
        <v>86</v>
      </c>
      <c r="I246" s="1">
        <v>42500</v>
      </c>
    </row>
    <row r="247" spans="1:9" x14ac:dyDescent="0.3">
      <c r="A247">
        <v>2017</v>
      </c>
      <c r="B247" t="s">
        <v>441</v>
      </c>
      <c r="C247" t="s">
        <v>442</v>
      </c>
      <c r="D247" t="s">
        <v>507</v>
      </c>
      <c r="E247" t="s">
        <v>508</v>
      </c>
      <c r="F247" t="s">
        <v>974</v>
      </c>
      <c r="G247" s="2">
        <v>160</v>
      </c>
      <c r="I247" s="1">
        <v>42500</v>
      </c>
    </row>
    <row r="248" spans="1:9" x14ac:dyDescent="0.3">
      <c r="A248">
        <v>2017</v>
      </c>
      <c r="B248" t="s">
        <v>441</v>
      </c>
      <c r="C248" t="s">
        <v>442</v>
      </c>
      <c r="D248" t="s">
        <v>509</v>
      </c>
      <c r="E248" t="s">
        <v>510</v>
      </c>
      <c r="F248" t="s">
        <v>975</v>
      </c>
      <c r="G248" s="2">
        <v>278</v>
      </c>
      <c r="I248" s="1">
        <v>42500</v>
      </c>
    </row>
    <row r="249" spans="1:9" x14ac:dyDescent="0.3">
      <c r="A249">
        <v>2017</v>
      </c>
      <c r="B249" t="s">
        <v>441</v>
      </c>
      <c r="C249" t="s">
        <v>442</v>
      </c>
      <c r="D249" t="s">
        <v>511</v>
      </c>
      <c r="E249" t="s">
        <v>512</v>
      </c>
      <c r="F249" t="s">
        <v>976</v>
      </c>
      <c r="G249" s="2">
        <v>169</v>
      </c>
      <c r="I249" s="1">
        <v>42500</v>
      </c>
    </row>
    <row r="250" spans="1:9" x14ac:dyDescent="0.3">
      <c r="A250">
        <v>2017</v>
      </c>
      <c r="B250" t="s">
        <v>441</v>
      </c>
      <c r="C250" t="s">
        <v>442</v>
      </c>
      <c r="D250" t="s">
        <v>513</v>
      </c>
      <c r="E250" t="s">
        <v>514</v>
      </c>
      <c r="F250" t="s">
        <v>977</v>
      </c>
      <c r="G250" s="2">
        <v>65</v>
      </c>
      <c r="I250" s="1">
        <v>42500</v>
      </c>
    </row>
    <row r="251" spans="1:9" x14ac:dyDescent="0.3">
      <c r="A251">
        <v>2017</v>
      </c>
      <c r="B251" t="s">
        <v>441</v>
      </c>
      <c r="C251" t="s">
        <v>442</v>
      </c>
      <c r="D251" t="s">
        <v>515</v>
      </c>
      <c r="E251" t="s">
        <v>516</v>
      </c>
      <c r="F251" t="s">
        <v>978</v>
      </c>
      <c r="G251" s="2">
        <v>160</v>
      </c>
      <c r="I251" s="1">
        <v>42500</v>
      </c>
    </row>
    <row r="252" spans="1:9" x14ac:dyDescent="0.3">
      <c r="A252">
        <v>2017</v>
      </c>
      <c r="B252" t="s">
        <v>441</v>
      </c>
      <c r="C252" t="s">
        <v>442</v>
      </c>
      <c r="D252" t="s">
        <v>517</v>
      </c>
      <c r="E252" t="s">
        <v>518</v>
      </c>
      <c r="F252" t="s">
        <v>979</v>
      </c>
      <c r="G252" s="2">
        <v>66</v>
      </c>
      <c r="I252" s="1">
        <v>42500</v>
      </c>
    </row>
    <row r="253" spans="1:9" x14ac:dyDescent="0.3">
      <c r="A253">
        <v>2017</v>
      </c>
      <c r="B253" t="s">
        <v>441</v>
      </c>
      <c r="C253" t="s">
        <v>442</v>
      </c>
      <c r="D253" t="s">
        <v>519</v>
      </c>
      <c r="E253" t="s">
        <v>520</v>
      </c>
      <c r="F253" t="s">
        <v>980</v>
      </c>
      <c r="G253" s="2">
        <v>67</v>
      </c>
      <c r="I253" s="1">
        <v>42500</v>
      </c>
    </row>
    <row r="254" spans="1:9" x14ac:dyDescent="0.3">
      <c r="A254">
        <v>2017</v>
      </c>
      <c r="B254" t="s">
        <v>441</v>
      </c>
      <c r="C254" t="s">
        <v>442</v>
      </c>
      <c r="D254" t="s">
        <v>521</v>
      </c>
      <c r="E254" t="s">
        <v>522</v>
      </c>
      <c r="F254" t="s">
        <v>981</v>
      </c>
      <c r="G254" s="2">
        <v>81</v>
      </c>
      <c r="I254" s="1">
        <v>42500</v>
      </c>
    </row>
    <row r="255" spans="1:9" x14ac:dyDescent="0.3">
      <c r="A255">
        <v>2017</v>
      </c>
      <c r="B255" t="s">
        <v>441</v>
      </c>
      <c r="C255" t="s">
        <v>442</v>
      </c>
      <c r="D255" t="s">
        <v>523</v>
      </c>
      <c r="E255" t="s">
        <v>524</v>
      </c>
      <c r="F255" t="s">
        <v>982</v>
      </c>
      <c r="G255" s="2">
        <v>73</v>
      </c>
      <c r="I255" s="1">
        <v>42500</v>
      </c>
    </row>
    <row r="256" spans="1:9" x14ac:dyDescent="0.3">
      <c r="A256">
        <v>2017</v>
      </c>
      <c r="B256" t="s">
        <v>441</v>
      </c>
      <c r="C256" t="s">
        <v>442</v>
      </c>
      <c r="D256" t="s">
        <v>525</v>
      </c>
      <c r="E256" t="s">
        <v>526</v>
      </c>
      <c r="F256" t="s">
        <v>983</v>
      </c>
      <c r="G256" s="2">
        <v>135</v>
      </c>
      <c r="I256" s="1">
        <v>42500</v>
      </c>
    </row>
    <row r="257" spans="1:9" x14ac:dyDescent="0.3">
      <c r="A257">
        <v>2017</v>
      </c>
      <c r="B257" t="s">
        <v>441</v>
      </c>
      <c r="C257" t="s">
        <v>442</v>
      </c>
      <c r="D257" t="s">
        <v>527</v>
      </c>
      <c r="E257" t="s">
        <v>528</v>
      </c>
      <c r="F257" t="s">
        <v>984</v>
      </c>
      <c r="G257" s="2">
        <v>49</v>
      </c>
      <c r="I257" s="1">
        <v>42500</v>
      </c>
    </row>
    <row r="258" spans="1:9" x14ac:dyDescent="0.3">
      <c r="A258">
        <v>2017</v>
      </c>
      <c r="B258" t="s">
        <v>441</v>
      </c>
      <c r="C258" t="s">
        <v>442</v>
      </c>
      <c r="D258" t="s">
        <v>529</v>
      </c>
      <c r="E258" t="s">
        <v>530</v>
      </c>
      <c r="F258" t="s">
        <v>985</v>
      </c>
      <c r="G258" s="2">
        <v>169</v>
      </c>
      <c r="I258" s="1">
        <v>42500</v>
      </c>
    </row>
    <row r="259" spans="1:9" x14ac:dyDescent="0.3">
      <c r="A259">
        <v>2017</v>
      </c>
      <c r="B259" t="s">
        <v>441</v>
      </c>
      <c r="C259" t="s">
        <v>442</v>
      </c>
      <c r="D259" t="s">
        <v>531</v>
      </c>
      <c r="E259" t="s">
        <v>532</v>
      </c>
      <c r="F259" t="s">
        <v>986</v>
      </c>
      <c r="G259" s="2">
        <v>252</v>
      </c>
      <c r="I259" s="1">
        <v>42500</v>
      </c>
    </row>
    <row r="260" spans="1:9" x14ac:dyDescent="0.3">
      <c r="A260">
        <v>2017</v>
      </c>
      <c r="B260" t="s">
        <v>441</v>
      </c>
      <c r="C260" t="s">
        <v>442</v>
      </c>
      <c r="D260" t="s">
        <v>533</v>
      </c>
      <c r="E260" t="s">
        <v>534</v>
      </c>
      <c r="F260" t="s">
        <v>987</v>
      </c>
      <c r="G260" s="2">
        <v>49</v>
      </c>
      <c r="I260" s="1">
        <v>42500</v>
      </c>
    </row>
    <row r="261" spans="1:9" x14ac:dyDescent="0.3">
      <c r="A261">
        <v>2017</v>
      </c>
      <c r="B261" t="s">
        <v>441</v>
      </c>
      <c r="C261" t="s">
        <v>442</v>
      </c>
      <c r="D261" t="s">
        <v>535</v>
      </c>
      <c r="E261" t="s">
        <v>536</v>
      </c>
      <c r="F261" t="s">
        <v>988</v>
      </c>
      <c r="G261" s="2">
        <v>38</v>
      </c>
      <c r="I261" s="1">
        <v>42500</v>
      </c>
    </row>
    <row r="262" spans="1:9" x14ac:dyDescent="0.3">
      <c r="A262">
        <v>2017</v>
      </c>
      <c r="B262" t="s">
        <v>441</v>
      </c>
      <c r="C262" t="s">
        <v>442</v>
      </c>
      <c r="D262" t="s">
        <v>537</v>
      </c>
      <c r="E262" t="s">
        <v>538</v>
      </c>
      <c r="F262" t="s">
        <v>989</v>
      </c>
      <c r="G262" s="2">
        <v>149</v>
      </c>
      <c r="I262" s="1">
        <v>42500</v>
      </c>
    </row>
    <row r="263" spans="1:9" x14ac:dyDescent="0.3">
      <c r="A263">
        <v>2017</v>
      </c>
      <c r="B263" t="s">
        <v>441</v>
      </c>
      <c r="C263" t="s">
        <v>442</v>
      </c>
      <c r="D263" t="s">
        <v>539</v>
      </c>
      <c r="E263" t="s">
        <v>540</v>
      </c>
      <c r="F263" t="s">
        <v>990</v>
      </c>
      <c r="G263" s="2">
        <v>142</v>
      </c>
      <c r="I263" s="1">
        <v>42500</v>
      </c>
    </row>
    <row r="264" spans="1:9" x14ac:dyDescent="0.3">
      <c r="A264">
        <v>2017</v>
      </c>
      <c r="B264" t="s">
        <v>441</v>
      </c>
      <c r="C264" t="s">
        <v>442</v>
      </c>
      <c r="D264" t="s">
        <v>541</v>
      </c>
      <c r="E264" t="s">
        <v>542</v>
      </c>
      <c r="F264" t="s">
        <v>991</v>
      </c>
      <c r="G264" s="2">
        <v>120</v>
      </c>
      <c r="I264" s="1">
        <v>42500</v>
      </c>
    </row>
    <row r="265" spans="1:9" x14ac:dyDescent="0.3">
      <c r="A265">
        <v>2017</v>
      </c>
      <c r="B265" t="s">
        <v>441</v>
      </c>
      <c r="C265" t="s">
        <v>442</v>
      </c>
      <c r="D265" t="s">
        <v>543</v>
      </c>
      <c r="E265" t="s">
        <v>544</v>
      </c>
      <c r="F265" t="s">
        <v>992</v>
      </c>
      <c r="G265" s="2">
        <v>137</v>
      </c>
      <c r="I265" s="1">
        <v>42500</v>
      </c>
    </row>
    <row r="266" spans="1:9" x14ac:dyDescent="0.3">
      <c r="A266">
        <v>2017</v>
      </c>
      <c r="B266" t="s">
        <v>545</v>
      </c>
      <c r="C266" t="s">
        <v>546</v>
      </c>
      <c r="D266" t="s">
        <v>547</v>
      </c>
      <c r="E266" t="s">
        <v>548</v>
      </c>
      <c r="F266" t="s">
        <v>993</v>
      </c>
      <c r="G266" s="2">
        <v>493</v>
      </c>
      <c r="I266" s="1">
        <v>42500</v>
      </c>
    </row>
    <row r="267" spans="1:9" x14ac:dyDescent="0.3">
      <c r="A267">
        <v>2017</v>
      </c>
      <c r="B267" t="s">
        <v>545</v>
      </c>
      <c r="C267" t="s">
        <v>546</v>
      </c>
      <c r="D267" t="s">
        <v>549</v>
      </c>
      <c r="E267" t="s">
        <v>550</v>
      </c>
      <c r="F267" t="s">
        <v>994</v>
      </c>
      <c r="G267" s="2">
        <v>7869</v>
      </c>
      <c r="I267" s="1">
        <v>42500</v>
      </c>
    </row>
    <row r="268" spans="1:9" x14ac:dyDescent="0.3">
      <c r="A268">
        <v>2017</v>
      </c>
      <c r="B268" t="s">
        <v>545</v>
      </c>
      <c r="C268" t="s">
        <v>546</v>
      </c>
      <c r="D268" t="s">
        <v>551</v>
      </c>
      <c r="E268" t="s">
        <v>552</v>
      </c>
      <c r="F268" t="s">
        <v>995</v>
      </c>
      <c r="G268" s="2">
        <v>6288</v>
      </c>
      <c r="I268" s="1">
        <v>42500</v>
      </c>
    </row>
    <row r="269" spans="1:9" x14ac:dyDescent="0.3">
      <c r="A269">
        <v>2017</v>
      </c>
      <c r="B269" t="s">
        <v>545</v>
      </c>
      <c r="C269" t="s">
        <v>546</v>
      </c>
      <c r="D269" t="s">
        <v>553</v>
      </c>
      <c r="E269" t="s">
        <v>554</v>
      </c>
      <c r="F269" t="s">
        <v>996</v>
      </c>
      <c r="G269" s="2">
        <v>5905</v>
      </c>
      <c r="I269" s="1">
        <v>42500</v>
      </c>
    </row>
    <row r="270" spans="1:9" x14ac:dyDescent="0.3">
      <c r="A270">
        <v>2017</v>
      </c>
      <c r="B270" t="s">
        <v>545</v>
      </c>
      <c r="C270" t="s">
        <v>546</v>
      </c>
      <c r="D270" t="s">
        <v>555</v>
      </c>
      <c r="E270" t="s">
        <v>556</v>
      </c>
      <c r="F270" t="s">
        <v>997</v>
      </c>
      <c r="G270" s="2">
        <v>4103</v>
      </c>
      <c r="I270" s="1">
        <v>42500</v>
      </c>
    </row>
    <row r="271" spans="1:9" x14ac:dyDescent="0.3">
      <c r="A271">
        <v>2017</v>
      </c>
      <c r="B271" t="s">
        <v>545</v>
      </c>
      <c r="C271" t="s">
        <v>546</v>
      </c>
      <c r="D271" t="s">
        <v>557</v>
      </c>
      <c r="E271" t="s">
        <v>558</v>
      </c>
      <c r="F271" t="s">
        <v>998</v>
      </c>
      <c r="G271" s="2">
        <v>1334</v>
      </c>
      <c r="I271" s="1">
        <v>42500</v>
      </c>
    </row>
    <row r="272" spans="1:9" x14ac:dyDescent="0.3">
      <c r="A272">
        <v>2017</v>
      </c>
      <c r="B272" t="s">
        <v>545</v>
      </c>
      <c r="C272" t="s">
        <v>546</v>
      </c>
      <c r="D272" t="s">
        <v>559</v>
      </c>
      <c r="E272" t="s">
        <v>560</v>
      </c>
      <c r="F272" t="s">
        <v>999</v>
      </c>
      <c r="G272" s="2">
        <v>1553</v>
      </c>
      <c r="I272" s="1">
        <v>42500</v>
      </c>
    </row>
    <row r="273" spans="1:9" x14ac:dyDescent="0.3">
      <c r="A273">
        <v>2017</v>
      </c>
      <c r="B273" t="s">
        <v>545</v>
      </c>
      <c r="C273" t="s">
        <v>546</v>
      </c>
      <c r="D273" t="s">
        <v>561</v>
      </c>
      <c r="E273" t="s">
        <v>562</v>
      </c>
      <c r="F273" t="s">
        <v>1000</v>
      </c>
      <c r="G273" s="2">
        <v>12476</v>
      </c>
      <c r="I273" s="1">
        <v>42500</v>
      </c>
    </row>
    <row r="274" spans="1:9" x14ac:dyDescent="0.3">
      <c r="A274">
        <v>2017</v>
      </c>
      <c r="B274" t="s">
        <v>545</v>
      </c>
      <c r="C274" t="s">
        <v>546</v>
      </c>
      <c r="D274" t="s">
        <v>563</v>
      </c>
      <c r="E274" t="s">
        <v>564</v>
      </c>
      <c r="F274" t="s">
        <v>1001</v>
      </c>
      <c r="G274" s="2">
        <v>7771</v>
      </c>
      <c r="I274" s="1">
        <v>42500</v>
      </c>
    </row>
    <row r="275" spans="1:9" x14ac:dyDescent="0.3">
      <c r="A275">
        <v>2017</v>
      </c>
      <c r="B275" t="s">
        <v>545</v>
      </c>
      <c r="C275" t="s">
        <v>546</v>
      </c>
      <c r="D275" t="s">
        <v>565</v>
      </c>
      <c r="E275" t="s">
        <v>566</v>
      </c>
      <c r="F275" t="s">
        <v>1002</v>
      </c>
      <c r="G275" s="2">
        <v>8458</v>
      </c>
      <c r="I275" s="1">
        <v>42500</v>
      </c>
    </row>
    <row r="276" spans="1:9" x14ac:dyDescent="0.3">
      <c r="A276">
        <v>2017</v>
      </c>
      <c r="B276" t="s">
        <v>545</v>
      </c>
      <c r="C276" t="s">
        <v>546</v>
      </c>
      <c r="D276" t="s">
        <v>567</v>
      </c>
      <c r="E276" t="s">
        <v>568</v>
      </c>
      <c r="F276" t="s">
        <v>1003</v>
      </c>
      <c r="G276" s="2">
        <v>4481</v>
      </c>
      <c r="I276" s="1">
        <v>42500</v>
      </c>
    </row>
    <row r="277" spans="1:9" x14ac:dyDescent="0.3">
      <c r="A277">
        <v>2017</v>
      </c>
      <c r="B277" t="s">
        <v>545</v>
      </c>
      <c r="C277" t="s">
        <v>546</v>
      </c>
      <c r="D277" t="s">
        <v>569</v>
      </c>
      <c r="E277" t="s">
        <v>570</v>
      </c>
      <c r="F277" t="s">
        <v>1004</v>
      </c>
      <c r="G277" s="2">
        <v>3023</v>
      </c>
      <c r="I277" s="1">
        <v>42500</v>
      </c>
    </row>
    <row r="278" spans="1:9" x14ac:dyDescent="0.3">
      <c r="A278">
        <v>2017</v>
      </c>
      <c r="B278" t="s">
        <v>545</v>
      </c>
      <c r="C278" t="s">
        <v>546</v>
      </c>
      <c r="D278" t="s">
        <v>571</v>
      </c>
      <c r="E278" t="s">
        <v>572</v>
      </c>
      <c r="F278" t="s">
        <v>1005</v>
      </c>
      <c r="G278" s="2">
        <v>11947</v>
      </c>
      <c r="I278" s="1">
        <v>42500</v>
      </c>
    </row>
    <row r="279" spans="1:9" x14ac:dyDescent="0.3">
      <c r="A279">
        <v>2017</v>
      </c>
      <c r="B279" t="s">
        <v>545</v>
      </c>
      <c r="C279" t="s">
        <v>546</v>
      </c>
      <c r="D279" t="s">
        <v>573</v>
      </c>
      <c r="E279" t="s">
        <v>574</v>
      </c>
      <c r="F279" t="s">
        <v>1006</v>
      </c>
      <c r="G279" s="2">
        <v>7662</v>
      </c>
      <c r="I279" s="1">
        <v>42500</v>
      </c>
    </row>
    <row r="280" spans="1:9" x14ac:dyDescent="0.3">
      <c r="A280">
        <v>2017</v>
      </c>
      <c r="B280" t="s">
        <v>545</v>
      </c>
      <c r="C280" t="s">
        <v>546</v>
      </c>
      <c r="D280" t="s">
        <v>575</v>
      </c>
      <c r="E280" t="s">
        <v>576</v>
      </c>
      <c r="F280" t="s">
        <v>1007</v>
      </c>
      <c r="G280" s="2">
        <v>1604</v>
      </c>
      <c r="I280" s="1">
        <v>42500</v>
      </c>
    </row>
    <row r="281" spans="1:9" x14ac:dyDescent="0.3">
      <c r="A281">
        <v>2017</v>
      </c>
      <c r="B281" t="s">
        <v>545</v>
      </c>
      <c r="C281" t="s">
        <v>546</v>
      </c>
      <c r="D281" t="s">
        <v>577</v>
      </c>
      <c r="E281" t="s">
        <v>578</v>
      </c>
      <c r="F281" t="s">
        <v>1008</v>
      </c>
      <c r="G281" s="2">
        <v>3738</v>
      </c>
      <c r="I281" s="1">
        <v>42500</v>
      </c>
    </row>
    <row r="282" spans="1:9" x14ac:dyDescent="0.3">
      <c r="A282">
        <v>2017</v>
      </c>
      <c r="B282" t="s">
        <v>545</v>
      </c>
      <c r="C282" t="s">
        <v>546</v>
      </c>
      <c r="D282" t="s">
        <v>579</v>
      </c>
      <c r="E282" t="s">
        <v>580</v>
      </c>
      <c r="F282" t="s">
        <v>1009</v>
      </c>
      <c r="G282" s="2">
        <v>22766</v>
      </c>
      <c r="I282" s="1">
        <v>42500</v>
      </c>
    </row>
    <row r="283" spans="1:9" x14ac:dyDescent="0.3">
      <c r="A283">
        <v>2017</v>
      </c>
      <c r="B283" t="s">
        <v>545</v>
      </c>
      <c r="C283" t="s">
        <v>546</v>
      </c>
      <c r="D283" t="s">
        <v>581</v>
      </c>
      <c r="E283" t="s">
        <v>582</v>
      </c>
      <c r="F283" t="s">
        <v>1010</v>
      </c>
      <c r="G283" s="2">
        <v>3581</v>
      </c>
      <c r="I283" s="1">
        <v>42500</v>
      </c>
    </row>
    <row r="284" spans="1:9" x14ac:dyDescent="0.3">
      <c r="A284">
        <v>2017</v>
      </c>
      <c r="B284" t="s">
        <v>545</v>
      </c>
      <c r="C284" t="s">
        <v>546</v>
      </c>
      <c r="D284" t="s">
        <v>583</v>
      </c>
      <c r="E284" t="s">
        <v>584</v>
      </c>
      <c r="F284" t="s">
        <v>1011</v>
      </c>
      <c r="G284" s="2">
        <v>22303</v>
      </c>
      <c r="I284" s="1">
        <v>42500</v>
      </c>
    </row>
    <row r="285" spans="1:9" x14ac:dyDescent="0.3">
      <c r="A285">
        <v>2017</v>
      </c>
      <c r="B285" t="s">
        <v>545</v>
      </c>
      <c r="C285" t="s">
        <v>546</v>
      </c>
      <c r="D285" t="s">
        <v>585</v>
      </c>
      <c r="E285" t="s">
        <v>586</v>
      </c>
      <c r="F285" t="s">
        <v>1012</v>
      </c>
      <c r="G285" s="2">
        <v>5583</v>
      </c>
      <c r="I285" s="1">
        <v>42500</v>
      </c>
    </row>
    <row r="286" spans="1:9" x14ac:dyDescent="0.3">
      <c r="A286">
        <v>2017</v>
      </c>
      <c r="B286" t="s">
        <v>545</v>
      </c>
      <c r="C286" t="s">
        <v>546</v>
      </c>
      <c r="D286" t="s">
        <v>587</v>
      </c>
      <c r="E286" t="s">
        <v>588</v>
      </c>
      <c r="F286" t="s">
        <v>1013</v>
      </c>
      <c r="G286" s="2">
        <v>5001</v>
      </c>
      <c r="I286" s="1">
        <v>42500</v>
      </c>
    </row>
    <row r="287" spans="1:9" x14ac:dyDescent="0.3">
      <c r="A287">
        <v>2017</v>
      </c>
      <c r="B287" t="s">
        <v>545</v>
      </c>
      <c r="C287" t="s">
        <v>546</v>
      </c>
      <c r="D287" t="s">
        <v>589</v>
      </c>
      <c r="E287" t="s">
        <v>590</v>
      </c>
      <c r="F287" t="s">
        <v>1014</v>
      </c>
      <c r="G287" s="2">
        <v>9531</v>
      </c>
      <c r="H287" s="1">
        <v>42501</v>
      </c>
    </row>
    <row r="288" spans="1:9" x14ac:dyDescent="0.3">
      <c r="A288">
        <v>2017</v>
      </c>
      <c r="B288" t="s">
        <v>545</v>
      </c>
      <c r="C288" t="s">
        <v>546</v>
      </c>
      <c r="D288" t="s">
        <v>591</v>
      </c>
      <c r="E288" t="s">
        <v>592</v>
      </c>
      <c r="F288" t="s">
        <v>1015</v>
      </c>
      <c r="G288" s="2">
        <v>10899</v>
      </c>
      <c r="I288" s="1">
        <v>42500</v>
      </c>
    </row>
    <row r="289" spans="1:9" x14ac:dyDescent="0.3">
      <c r="A289">
        <v>2017</v>
      </c>
      <c r="B289" t="s">
        <v>545</v>
      </c>
      <c r="C289" t="s">
        <v>546</v>
      </c>
      <c r="D289" t="s">
        <v>593</v>
      </c>
      <c r="E289" t="s">
        <v>594</v>
      </c>
      <c r="F289" t="s">
        <v>1016</v>
      </c>
      <c r="G289" s="2">
        <v>10343</v>
      </c>
      <c r="I289" s="1">
        <v>42500</v>
      </c>
    </row>
    <row r="290" spans="1:9" x14ac:dyDescent="0.3">
      <c r="A290">
        <v>2017</v>
      </c>
      <c r="B290" t="s">
        <v>545</v>
      </c>
      <c r="C290" t="s">
        <v>546</v>
      </c>
      <c r="D290" t="s">
        <v>595</v>
      </c>
      <c r="E290" t="s">
        <v>596</v>
      </c>
      <c r="F290" t="s">
        <v>1017</v>
      </c>
      <c r="G290" s="2">
        <v>3899</v>
      </c>
      <c r="I290" s="1">
        <v>42500</v>
      </c>
    </row>
    <row r="291" spans="1:9" x14ac:dyDescent="0.3">
      <c r="A291">
        <v>2017</v>
      </c>
      <c r="B291" t="s">
        <v>545</v>
      </c>
      <c r="C291" t="s">
        <v>546</v>
      </c>
      <c r="D291" t="s">
        <v>597</v>
      </c>
      <c r="E291" t="s">
        <v>598</v>
      </c>
      <c r="F291" t="s">
        <v>1018</v>
      </c>
      <c r="G291" s="2">
        <v>13780</v>
      </c>
      <c r="I291" s="1">
        <v>42500</v>
      </c>
    </row>
    <row r="292" spans="1:9" x14ac:dyDescent="0.3">
      <c r="A292">
        <v>2017</v>
      </c>
      <c r="B292" t="s">
        <v>545</v>
      </c>
      <c r="C292" t="s">
        <v>546</v>
      </c>
      <c r="D292" t="s">
        <v>599</v>
      </c>
      <c r="E292" t="s">
        <v>600</v>
      </c>
      <c r="F292" t="s">
        <v>1019</v>
      </c>
      <c r="G292" s="2">
        <v>2803</v>
      </c>
      <c r="I292" s="1">
        <v>42500</v>
      </c>
    </row>
    <row r="293" spans="1:9" x14ac:dyDescent="0.3">
      <c r="A293">
        <v>2017</v>
      </c>
      <c r="B293" t="s">
        <v>545</v>
      </c>
      <c r="C293" t="s">
        <v>546</v>
      </c>
      <c r="D293" t="s">
        <v>601</v>
      </c>
      <c r="E293" t="s">
        <v>602</v>
      </c>
      <c r="F293" t="s">
        <v>1020</v>
      </c>
      <c r="G293" s="2">
        <v>10353</v>
      </c>
      <c r="I293" s="1">
        <v>42500</v>
      </c>
    </row>
    <row r="294" spans="1:9" x14ac:dyDescent="0.3">
      <c r="A294">
        <v>2017</v>
      </c>
      <c r="B294" t="s">
        <v>545</v>
      </c>
      <c r="C294" t="s">
        <v>546</v>
      </c>
      <c r="D294" t="s">
        <v>603</v>
      </c>
      <c r="E294" t="s">
        <v>604</v>
      </c>
      <c r="F294" t="s">
        <v>1021</v>
      </c>
      <c r="G294" s="2">
        <v>3188</v>
      </c>
      <c r="I294" s="1">
        <v>42500</v>
      </c>
    </row>
    <row r="295" spans="1:9" x14ac:dyDescent="0.3">
      <c r="A295">
        <v>2017</v>
      </c>
      <c r="B295" t="s">
        <v>545</v>
      </c>
      <c r="C295" t="s">
        <v>546</v>
      </c>
      <c r="D295" t="s">
        <v>605</v>
      </c>
      <c r="E295" t="s">
        <v>606</v>
      </c>
      <c r="F295" t="s">
        <v>1022</v>
      </c>
      <c r="G295" s="2">
        <v>13074</v>
      </c>
      <c r="I295" s="1">
        <v>42500</v>
      </c>
    </row>
    <row r="296" spans="1:9" x14ac:dyDescent="0.3">
      <c r="A296">
        <v>2017</v>
      </c>
      <c r="B296" t="s">
        <v>545</v>
      </c>
      <c r="C296" t="s">
        <v>546</v>
      </c>
      <c r="D296" t="s">
        <v>607</v>
      </c>
      <c r="E296" t="s">
        <v>608</v>
      </c>
      <c r="F296" t="s">
        <v>1023</v>
      </c>
      <c r="G296" s="2">
        <v>7524</v>
      </c>
      <c r="I296" s="1">
        <v>42500</v>
      </c>
    </row>
    <row r="297" spans="1:9" x14ac:dyDescent="0.3">
      <c r="A297">
        <v>2017</v>
      </c>
      <c r="B297" t="s">
        <v>545</v>
      </c>
      <c r="C297" t="s">
        <v>546</v>
      </c>
      <c r="D297" t="s">
        <v>609</v>
      </c>
      <c r="E297" t="s">
        <v>610</v>
      </c>
      <c r="F297" t="s">
        <v>1024</v>
      </c>
      <c r="G297" s="2">
        <v>3656</v>
      </c>
      <c r="I297" s="1">
        <v>42500</v>
      </c>
    </row>
    <row r="298" spans="1:9" x14ac:dyDescent="0.3">
      <c r="A298">
        <v>2017</v>
      </c>
      <c r="B298" t="s">
        <v>545</v>
      </c>
      <c r="C298" t="s">
        <v>546</v>
      </c>
      <c r="D298" t="s">
        <v>611</v>
      </c>
      <c r="E298" t="s">
        <v>612</v>
      </c>
      <c r="F298" t="s">
        <v>1025</v>
      </c>
      <c r="G298" s="2">
        <v>1891</v>
      </c>
      <c r="I298" s="1">
        <v>42500</v>
      </c>
    </row>
    <row r="299" spans="1:9" x14ac:dyDescent="0.3">
      <c r="A299">
        <v>2017</v>
      </c>
      <c r="B299" t="s">
        <v>545</v>
      </c>
      <c r="C299" t="s">
        <v>546</v>
      </c>
      <c r="D299" t="s">
        <v>613</v>
      </c>
      <c r="E299" t="s">
        <v>614</v>
      </c>
      <c r="F299" t="s">
        <v>1026</v>
      </c>
      <c r="G299" s="2">
        <v>3181</v>
      </c>
      <c r="I299" s="1">
        <v>42500</v>
      </c>
    </row>
    <row r="300" spans="1:9" x14ac:dyDescent="0.3">
      <c r="A300">
        <v>2017</v>
      </c>
      <c r="B300" t="s">
        <v>545</v>
      </c>
      <c r="C300" t="s">
        <v>546</v>
      </c>
      <c r="D300" t="s">
        <v>615</v>
      </c>
      <c r="E300" t="s">
        <v>616</v>
      </c>
      <c r="F300" t="s">
        <v>1027</v>
      </c>
      <c r="G300" s="2">
        <v>2102</v>
      </c>
      <c r="I300" s="1">
        <v>42500</v>
      </c>
    </row>
    <row r="301" spans="1:9" x14ac:dyDescent="0.3">
      <c r="A301">
        <v>2017</v>
      </c>
      <c r="B301" t="s">
        <v>545</v>
      </c>
      <c r="C301" t="s">
        <v>546</v>
      </c>
      <c r="D301" t="s">
        <v>617</v>
      </c>
      <c r="E301" t="s">
        <v>618</v>
      </c>
      <c r="F301" t="s">
        <v>1028</v>
      </c>
      <c r="G301" s="2">
        <v>32097</v>
      </c>
      <c r="I301" s="1">
        <v>42500</v>
      </c>
    </row>
    <row r="302" spans="1:9" x14ac:dyDescent="0.3">
      <c r="A302">
        <v>2017</v>
      </c>
      <c r="B302" t="s">
        <v>545</v>
      </c>
      <c r="C302" t="s">
        <v>546</v>
      </c>
      <c r="D302" t="s">
        <v>619</v>
      </c>
      <c r="E302" t="s">
        <v>620</v>
      </c>
      <c r="F302" t="s">
        <v>1029</v>
      </c>
      <c r="G302" s="2">
        <v>1747</v>
      </c>
      <c r="I302" s="1">
        <v>42500</v>
      </c>
    </row>
    <row r="303" spans="1:9" x14ac:dyDescent="0.3">
      <c r="A303">
        <v>2017</v>
      </c>
      <c r="B303" t="s">
        <v>545</v>
      </c>
      <c r="C303" t="s">
        <v>546</v>
      </c>
      <c r="D303" t="s">
        <v>621</v>
      </c>
      <c r="E303" t="s">
        <v>622</v>
      </c>
      <c r="F303" t="s">
        <v>1030</v>
      </c>
      <c r="G303" s="2">
        <v>2965</v>
      </c>
      <c r="I303" s="1">
        <v>42500</v>
      </c>
    </row>
    <row r="304" spans="1:9" x14ac:dyDescent="0.3">
      <c r="A304">
        <v>2017</v>
      </c>
      <c r="B304" t="s">
        <v>545</v>
      </c>
      <c r="C304" t="s">
        <v>546</v>
      </c>
      <c r="D304" t="s">
        <v>623</v>
      </c>
      <c r="E304" t="s">
        <v>624</v>
      </c>
      <c r="F304" t="s">
        <v>1031</v>
      </c>
      <c r="G304" s="2">
        <v>9806</v>
      </c>
      <c r="I304" s="1">
        <v>42500</v>
      </c>
    </row>
    <row r="305" spans="1:9" x14ac:dyDescent="0.3">
      <c r="A305">
        <v>2017</v>
      </c>
      <c r="B305" t="s">
        <v>545</v>
      </c>
      <c r="C305" t="s">
        <v>546</v>
      </c>
      <c r="D305" t="s">
        <v>625</v>
      </c>
      <c r="E305" t="s">
        <v>626</v>
      </c>
      <c r="F305" t="s">
        <v>1032</v>
      </c>
      <c r="G305" s="2">
        <v>2205</v>
      </c>
      <c r="I305" s="1">
        <v>42500</v>
      </c>
    </row>
    <row r="306" spans="1:9" x14ac:dyDescent="0.3">
      <c r="A306">
        <v>2017</v>
      </c>
      <c r="B306" t="s">
        <v>545</v>
      </c>
      <c r="C306" t="s">
        <v>546</v>
      </c>
      <c r="D306" t="s">
        <v>627</v>
      </c>
      <c r="E306" t="s">
        <v>628</v>
      </c>
      <c r="F306" t="s">
        <v>1033</v>
      </c>
      <c r="G306" s="2">
        <v>92</v>
      </c>
      <c r="I306" s="1">
        <v>42500</v>
      </c>
    </row>
    <row r="307" spans="1:9" x14ac:dyDescent="0.3">
      <c r="A307">
        <v>2017</v>
      </c>
      <c r="B307" t="s">
        <v>545</v>
      </c>
      <c r="C307" t="s">
        <v>546</v>
      </c>
      <c r="D307" t="s">
        <v>629</v>
      </c>
      <c r="E307" t="s">
        <v>630</v>
      </c>
      <c r="F307" t="s">
        <v>1034</v>
      </c>
      <c r="G307" s="2">
        <v>19541</v>
      </c>
      <c r="I307" s="1">
        <v>42500</v>
      </c>
    </row>
    <row r="308" spans="1:9" x14ac:dyDescent="0.3">
      <c r="A308">
        <v>2017</v>
      </c>
      <c r="B308" t="s">
        <v>545</v>
      </c>
      <c r="C308" t="s">
        <v>546</v>
      </c>
      <c r="D308" t="s">
        <v>631</v>
      </c>
      <c r="E308" t="s">
        <v>632</v>
      </c>
      <c r="F308" t="s">
        <v>1035</v>
      </c>
      <c r="G308" s="2">
        <v>39407</v>
      </c>
      <c r="I308" s="1">
        <v>42500</v>
      </c>
    </row>
    <row r="309" spans="1:9" x14ac:dyDescent="0.3">
      <c r="A309">
        <v>2017</v>
      </c>
      <c r="B309" t="s">
        <v>545</v>
      </c>
      <c r="C309" t="s">
        <v>546</v>
      </c>
      <c r="D309" t="s">
        <v>633</v>
      </c>
      <c r="E309" t="s">
        <v>634</v>
      </c>
      <c r="F309" t="s">
        <v>1036</v>
      </c>
      <c r="G309" s="2">
        <v>2225</v>
      </c>
      <c r="I309" s="1">
        <v>42500</v>
      </c>
    </row>
    <row r="310" spans="1:9" x14ac:dyDescent="0.3">
      <c r="A310">
        <v>2017</v>
      </c>
      <c r="B310" t="s">
        <v>545</v>
      </c>
      <c r="C310" t="s">
        <v>546</v>
      </c>
      <c r="D310" t="s">
        <v>635</v>
      </c>
      <c r="E310" t="s">
        <v>636</v>
      </c>
      <c r="F310" t="s">
        <v>1037</v>
      </c>
      <c r="G310" s="2">
        <v>2461</v>
      </c>
      <c r="I310" s="1">
        <v>42500</v>
      </c>
    </row>
    <row r="311" spans="1:9" x14ac:dyDescent="0.3">
      <c r="A311">
        <v>2017</v>
      </c>
      <c r="B311" t="s">
        <v>545</v>
      </c>
      <c r="C311" t="s">
        <v>546</v>
      </c>
      <c r="D311" t="s">
        <v>637</v>
      </c>
      <c r="E311" t="s">
        <v>638</v>
      </c>
      <c r="F311" t="s">
        <v>1038</v>
      </c>
      <c r="G311" s="2">
        <v>2023</v>
      </c>
      <c r="I311" s="1">
        <v>42500</v>
      </c>
    </row>
    <row r="312" spans="1:9" x14ac:dyDescent="0.3">
      <c r="A312">
        <v>2017</v>
      </c>
      <c r="B312" t="s">
        <v>545</v>
      </c>
      <c r="C312" t="s">
        <v>546</v>
      </c>
      <c r="D312" t="s">
        <v>639</v>
      </c>
      <c r="E312" t="s">
        <v>640</v>
      </c>
      <c r="F312" t="s">
        <v>1039</v>
      </c>
      <c r="G312" s="2">
        <v>700</v>
      </c>
      <c r="I312" s="1">
        <v>42500</v>
      </c>
    </row>
    <row r="313" spans="1:9" x14ac:dyDescent="0.3">
      <c r="A313">
        <v>2017</v>
      </c>
      <c r="B313" t="s">
        <v>545</v>
      </c>
      <c r="C313" t="s">
        <v>546</v>
      </c>
      <c r="D313" t="s">
        <v>641</v>
      </c>
      <c r="E313" t="s">
        <v>642</v>
      </c>
      <c r="F313" t="s">
        <v>1040</v>
      </c>
      <c r="G313" s="2">
        <v>6468</v>
      </c>
      <c r="H313" s="1">
        <v>42843</v>
      </c>
    </row>
    <row r="314" spans="1:9" x14ac:dyDescent="0.3">
      <c r="A314">
        <v>2017</v>
      </c>
      <c r="B314" t="s">
        <v>545</v>
      </c>
      <c r="C314" t="s">
        <v>546</v>
      </c>
      <c r="D314" t="s">
        <v>643</v>
      </c>
      <c r="E314" t="s">
        <v>644</v>
      </c>
      <c r="F314" t="s">
        <v>1041</v>
      </c>
      <c r="G314" s="2">
        <v>2066</v>
      </c>
      <c r="I314" s="1">
        <v>42500</v>
      </c>
    </row>
    <row r="315" spans="1:9" x14ac:dyDescent="0.3">
      <c r="A315">
        <v>2017</v>
      </c>
      <c r="B315" t="s">
        <v>545</v>
      </c>
      <c r="C315" t="s">
        <v>546</v>
      </c>
      <c r="D315" t="s">
        <v>645</v>
      </c>
      <c r="E315" t="s">
        <v>646</v>
      </c>
      <c r="F315" t="s">
        <v>1042</v>
      </c>
      <c r="G315" s="2">
        <v>5526</v>
      </c>
      <c r="I315" s="1">
        <v>42500</v>
      </c>
    </row>
    <row r="316" spans="1:9" x14ac:dyDescent="0.3">
      <c r="A316">
        <v>2017</v>
      </c>
      <c r="B316" t="s">
        <v>545</v>
      </c>
      <c r="C316" t="s">
        <v>546</v>
      </c>
      <c r="D316" t="s">
        <v>647</v>
      </c>
      <c r="E316" t="s">
        <v>648</v>
      </c>
      <c r="F316" t="s">
        <v>1043</v>
      </c>
      <c r="G316" s="2">
        <v>20495</v>
      </c>
      <c r="I316" s="1">
        <v>42500</v>
      </c>
    </row>
    <row r="317" spans="1:9" x14ac:dyDescent="0.3">
      <c r="A317">
        <v>2017</v>
      </c>
      <c r="B317" t="s">
        <v>545</v>
      </c>
      <c r="C317" t="s">
        <v>546</v>
      </c>
      <c r="D317" t="s">
        <v>649</v>
      </c>
      <c r="E317" t="s">
        <v>650</v>
      </c>
      <c r="F317" t="s">
        <v>1044</v>
      </c>
      <c r="G317" s="2">
        <v>7173</v>
      </c>
      <c r="H317" s="1">
        <v>42475</v>
      </c>
    </row>
    <row r="318" spans="1:9" x14ac:dyDescent="0.3">
      <c r="A318">
        <v>2017</v>
      </c>
      <c r="B318" t="s">
        <v>545</v>
      </c>
      <c r="C318" t="s">
        <v>546</v>
      </c>
      <c r="D318" t="s">
        <v>651</v>
      </c>
      <c r="E318" t="s">
        <v>652</v>
      </c>
      <c r="F318" t="s">
        <v>1045</v>
      </c>
      <c r="G318" s="2">
        <v>3254</v>
      </c>
      <c r="I318" s="1">
        <v>42500</v>
      </c>
    </row>
    <row r="319" spans="1:9" x14ac:dyDescent="0.3">
      <c r="A319">
        <v>2017</v>
      </c>
      <c r="B319" t="s">
        <v>545</v>
      </c>
      <c r="C319" t="s">
        <v>546</v>
      </c>
      <c r="D319" t="s">
        <v>653</v>
      </c>
      <c r="E319" t="s">
        <v>654</v>
      </c>
      <c r="F319" t="s">
        <v>1046</v>
      </c>
      <c r="G319" s="2">
        <v>3641</v>
      </c>
      <c r="I319" s="1">
        <v>42500</v>
      </c>
    </row>
    <row r="320" spans="1:9" x14ac:dyDescent="0.3">
      <c r="A320">
        <v>2017</v>
      </c>
      <c r="B320" t="s">
        <v>545</v>
      </c>
      <c r="C320" t="s">
        <v>546</v>
      </c>
      <c r="D320" t="s">
        <v>655</v>
      </c>
      <c r="E320" t="s">
        <v>656</v>
      </c>
      <c r="F320" t="s">
        <v>1047</v>
      </c>
      <c r="G320" s="2">
        <v>8267</v>
      </c>
      <c r="I320" s="1">
        <v>42500</v>
      </c>
    </row>
    <row r="321" spans="1:9" x14ac:dyDescent="0.3">
      <c r="A321">
        <v>2017</v>
      </c>
      <c r="B321" t="s">
        <v>545</v>
      </c>
      <c r="C321" t="s">
        <v>546</v>
      </c>
      <c r="D321" t="s">
        <v>657</v>
      </c>
      <c r="E321" t="s">
        <v>658</v>
      </c>
      <c r="F321" t="s">
        <v>1048</v>
      </c>
      <c r="G321" s="2">
        <v>3984</v>
      </c>
      <c r="I321" s="1">
        <v>42500</v>
      </c>
    </row>
    <row r="322" spans="1:9" x14ac:dyDescent="0.3">
      <c r="A322">
        <v>2017</v>
      </c>
      <c r="B322" t="s">
        <v>545</v>
      </c>
      <c r="C322" t="s">
        <v>546</v>
      </c>
      <c r="D322" t="s">
        <v>659</v>
      </c>
      <c r="E322" t="s">
        <v>660</v>
      </c>
      <c r="F322" t="s">
        <v>1049</v>
      </c>
      <c r="G322" s="2">
        <v>4479</v>
      </c>
      <c r="I322" s="1">
        <v>42500</v>
      </c>
    </row>
    <row r="323" spans="1:9" x14ac:dyDescent="0.3">
      <c r="A323">
        <v>2017</v>
      </c>
      <c r="B323" t="s">
        <v>545</v>
      </c>
      <c r="C323" t="s">
        <v>546</v>
      </c>
      <c r="D323" t="s">
        <v>661</v>
      </c>
      <c r="E323" t="s">
        <v>662</v>
      </c>
      <c r="F323" t="s">
        <v>1050</v>
      </c>
      <c r="G323" s="2">
        <v>3847</v>
      </c>
      <c r="I323" s="1">
        <v>42500</v>
      </c>
    </row>
    <row r="324" spans="1:9" x14ac:dyDescent="0.3">
      <c r="A324">
        <v>2017</v>
      </c>
      <c r="B324" t="s">
        <v>545</v>
      </c>
      <c r="C324" t="s">
        <v>546</v>
      </c>
      <c r="D324" t="s">
        <v>663</v>
      </c>
      <c r="E324" t="s">
        <v>664</v>
      </c>
      <c r="F324" t="s">
        <v>1051</v>
      </c>
      <c r="G324" s="2">
        <v>7220</v>
      </c>
      <c r="I324" s="1">
        <v>42500</v>
      </c>
    </row>
    <row r="325" spans="1:9" x14ac:dyDescent="0.3">
      <c r="A325">
        <v>2017</v>
      </c>
      <c r="B325" t="s">
        <v>545</v>
      </c>
      <c r="C325" t="s">
        <v>546</v>
      </c>
      <c r="D325" t="s">
        <v>665</v>
      </c>
      <c r="E325" t="s">
        <v>666</v>
      </c>
      <c r="F325" t="s">
        <v>1052</v>
      </c>
      <c r="G325" s="2">
        <v>11181</v>
      </c>
      <c r="I325" s="1">
        <v>42500</v>
      </c>
    </row>
    <row r="326" spans="1:9" x14ac:dyDescent="0.3">
      <c r="A326">
        <v>2017</v>
      </c>
      <c r="B326" t="s">
        <v>545</v>
      </c>
      <c r="C326" t="s">
        <v>546</v>
      </c>
      <c r="D326" t="s">
        <v>667</v>
      </c>
      <c r="E326" t="s">
        <v>668</v>
      </c>
      <c r="F326" t="s">
        <v>1053</v>
      </c>
      <c r="G326" s="2">
        <v>8788</v>
      </c>
      <c r="I326" s="1">
        <v>42500</v>
      </c>
    </row>
    <row r="327" spans="1:9" x14ac:dyDescent="0.3">
      <c r="A327">
        <v>2017</v>
      </c>
      <c r="B327" t="s">
        <v>545</v>
      </c>
      <c r="C327" t="s">
        <v>546</v>
      </c>
      <c r="D327" t="s">
        <v>669</v>
      </c>
      <c r="E327" t="s">
        <v>670</v>
      </c>
      <c r="F327" t="s">
        <v>1054</v>
      </c>
      <c r="G327" s="2">
        <v>5179</v>
      </c>
      <c r="I327" s="1">
        <v>42500</v>
      </c>
    </row>
    <row r="328" spans="1:9" x14ac:dyDescent="0.3">
      <c r="A328">
        <v>2017</v>
      </c>
      <c r="B328" t="s">
        <v>545</v>
      </c>
      <c r="C328" t="s">
        <v>546</v>
      </c>
      <c r="D328" t="s">
        <v>671</v>
      </c>
      <c r="E328" t="s">
        <v>672</v>
      </c>
      <c r="F328" t="s">
        <v>1055</v>
      </c>
      <c r="G328" s="2">
        <v>4754</v>
      </c>
      <c r="I328" s="1">
        <v>42500</v>
      </c>
    </row>
    <row r="329" spans="1:9" x14ac:dyDescent="0.3">
      <c r="A329">
        <v>2017</v>
      </c>
      <c r="B329" t="s">
        <v>545</v>
      </c>
      <c r="C329" t="s">
        <v>546</v>
      </c>
      <c r="D329" t="s">
        <v>673</v>
      </c>
      <c r="E329" t="s">
        <v>674</v>
      </c>
      <c r="F329" t="s">
        <v>1056</v>
      </c>
      <c r="G329" s="2">
        <v>10995</v>
      </c>
      <c r="I329" s="1">
        <v>42500</v>
      </c>
    </row>
    <row r="330" spans="1:9" x14ac:dyDescent="0.3">
      <c r="A330">
        <v>2017</v>
      </c>
      <c r="B330" t="s">
        <v>675</v>
      </c>
      <c r="C330" t="s">
        <v>676</v>
      </c>
      <c r="D330" t="s">
        <v>677</v>
      </c>
      <c r="E330" t="s">
        <v>678</v>
      </c>
      <c r="F330" t="s">
        <v>1057</v>
      </c>
      <c r="G330" s="2">
        <v>105</v>
      </c>
      <c r="I330" s="1">
        <v>42500</v>
      </c>
    </row>
    <row r="331" spans="1:9" x14ac:dyDescent="0.3">
      <c r="A331">
        <v>2017</v>
      </c>
      <c r="B331" t="s">
        <v>675</v>
      </c>
      <c r="C331" t="s">
        <v>676</v>
      </c>
      <c r="D331" t="s">
        <v>679</v>
      </c>
      <c r="E331" t="s">
        <v>680</v>
      </c>
      <c r="F331" t="s">
        <v>1058</v>
      </c>
      <c r="G331" s="2">
        <v>1028</v>
      </c>
      <c r="I331" s="1">
        <v>42500</v>
      </c>
    </row>
    <row r="332" spans="1:9" x14ac:dyDescent="0.3">
      <c r="A332">
        <v>2017</v>
      </c>
      <c r="B332" t="s">
        <v>675</v>
      </c>
      <c r="C332" t="s">
        <v>676</v>
      </c>
      <c r="D332" t="s">
        <v>681</v>
      </c>
      <c r="E332" t="s">
        <v>682</v>
      </c>
      <c r="F332" t="s">
        <v>1059</v>
      </c>
      <c r="G332" s="2">
        <v>53</v>
      </c>
      <c r="I332" s="1">
        <v>42500</v>
      </c>
    </row>
    <row r="333" spans="1:9" x14ac:dyDescent="0.3">
      <c r="A333">
        <v>2017</v>
      </c>
      <c r="B333" t="s">
        <v>675</v>
      </c>
      <c r="C333" t="s">
        <v>676</v>
      </c>
      <c r="D333" t="s">
        <v>683</v>
      </c>
      <c r="E333" t="s">
        <v>684</v>
      </c>
      <c r="F333" t="s">
        <v>1060</v>
      </c>
      <c r="G333" s="2">
        <v>0</v>
      </c>
      <c r="I333" s="1">
        <v>42500</v>
      </c>
    </row>
    <row r="334" spans="1:9" x14ac:dyDescent="0.3">
      <c r="A334">
        <v>2017</v>
      </c>
      <c r="B334" t="s">
        <v>675</v>
      </c>
      <c r="C334" t="s">
        <v>676</v>
      </c>
      <c r="D334" t="s">
        <v>685</v>
      </c>
      <c r="E334" t="s">
        <v>686</v>
      </c>
      <c r="F334" t="s">
        <v>1061</v>
      </c>
      <c r="G334" s="2">
        <v>648</v>
      </c>
      <c r="I334" s="1">
        <v>42500</v>
      </c>
    </row>
    <row r="335" spans="1:9" x14ac:dyDescent="0.3">
      <c r="A335">
        <v>2017</v>
      </c>
      <c r="B335" t="s">
        <v>675</v>
      </c>
      <c r="C335" t="s">
        <v>676</v>
      </c>
      <c r="D335" t="s">
        <v>687</v>
      </c>
      <c r="E335" t="s">
        <v>688</v>
      </c>
      <c r="F335" t="s">
        <v>1062</v>
      </c>
      <c r="G335" s="2">
        <v>0</v>
      </c>
      <c r="I335" s="1">
        <v>42500</v>
      </c>
    </row>
    <row r="336" spans="1:9" x14ac:dyDescent="0.3">
      <c r="A336">
        <v>2017</v>
      </c>
      <c r="B336" t="s">
        <v>675</v>
      </c>
      <c r="C336" t="s">
        <v>676</v>
      </c>
      <c r="D336" t="s">
        <v>689</v>
      </c>
      <c r="E336" t="s">
        <v>690</v>
      </c>
      <c r="F336" t="s">
        <v>1063</v>
      </c>
      <c r="G336" s="2">
        <v>0</v>
      </c>
      <c r="I336" s="1">
        <v>42500</v>
      </c>
    </row>
    <row r="337" spans="1:9" x14ac:dyDescent="0.3">
      <c r="A337">
        <v>2017</v>
      </c>
      <c r="B337" t="s">
        <v>675</v>
      </c>
      <c r="C337" t="s">
        <v>676</v>
      </c>
      <c r="D337" t="s">
        <v>691</v>
      </c>
      <c r="E337" t="s">
        <v>692</v>
      </c>
      <c r="F337" t="s">
        <v>1064</v>
      </c>
      <c r="G337" s="2">
        <v>221</v>
      </c>
      <c r="I337" s="1">
        <v>42500</v>
      </c>
    </row>
    <row r="338" spans="1:9" x14ac:dyDescent="0.3">
      <c r="A338">
        <v>2017</v>
      </c>
      <c r="B338" t="s">
        <v>693</v>
      </c>
      <c r="C338" t="s">
        <v>694</v>
      </c>
      <c r="D338" t="s">
        <v>695</v>
      </c>
      <c r="E338" t="s">
        <v>696</v>
      </c>
      <c r="F338" t="s">
        <v>1065</v>
      </c>
      <c r="G338" s="2">
        <v>4184</v>
      </c>
      <c r="I338" s="1">
        <v>42500</v>
      </c>
    </row>
    <row r="339" spans="1:9" x14ac:dyDescent="0.3">
      <c r="A339">
        <v>2017</v>
      </c>
      <c r="B339" t="s">
        <v>697</v>
      </c>
      <c r="C339" t="s">
        <v>698</v>
      </c>
      <c r="D339" t="s">
        <v>699</v>
      </c>
      <c r="E339" t="s">
        <v>700</v>
      </c>
      <c r="F339" t="s">
        <v>1066</v>
      </c>
      <c r="G339" s="2">
        <v>5589</v>
      </c>
      <c r="I339" s="1">
        <v>42500</v>
      </c>
    </row>
    <row r="340" spans="1:9" x14ac:dyDescent="0.3">
      <c r="A340">
        <v>2017</v>
      </c>
      <c r="B340" t="s">
        <v>697</v>
      </c>
      <c r="C340" t="s">
        <v>698</v>
      </c>
      <c r="D340" t="s">
        <v>701</v>
      </c>
      <c r="E340" t="s">
        <v>702</v>
      </c>
      <c r="F340" t="s">
        <v>1067</v>
      </c>
      <c r="G340" s="2">
        <v>4590</v>
      </c>
      <c r="I340" s="1">
        <v>42500</v>
      </c>
    </row>
    <row r="341" spans="1:9" x14ac:dyDescent="0.3">
      <c r="A341">
        <v>2017</v>
      </c>
      <c r="B341" t="s">
        <v>697</v>
      </c>
      <c r="C341" t="s">
        <v>698</v>
      </c>
      <c r="D341" t="s">
        <v>703</v>
      </c>
      <c r="E341" t="s">
        <v>704</v>
      </c>
      <c r="F341" t="s">
        <v>1068</v>
      </c>
      <c r="G341" s="2">
        <v>11171</v>
      </c>
      <c r="I341" s="1">
        <v>42500</v>
      </c>
    </row>
    <row r="342" spans="1:9" x14ac:dyDescent="0.3">
      <c r="A342">
        <v>2017</v>
      </c>
      <c r="B342" t="s">
        <v>697</v>
      </c>
      <c r="C342" t="s">
        <v>698</v>
      </c>
      <c r="D342" t="s">
        <v>705</v>
      </c>
      <c r="E342" t="s">
        <v>706</v>
      </c>
      <c r="F342" t="s">
        <v>1069</v>
      </c>
      <c r="G342" s="2">
        <v>98044</v>
      </c>
      <c r="I342" s="1">
        <v>42500</v>
      </c>
    </row>
    <row r="343" spans="1:9" x14ac:dyDescent="0.3">
      <c r="A343">
        <v>2017</v>
      </c>
      <c r="B343" t="s">
        <v>697</v>
      </c>
      <c r="C343" t="s">
        <v>698</v>
      </c>
      <c r="D343" t="s">
        <v>707</v>
      </c>
      <c r="E343" t="s">
        <v>708</v>
      </c>
      <c r="F343" t="s">
        <v>1070</v>
      </c>
      <c r="G343" s="2">
        <v>114673</v>
      </c>
      <c r="I343" s="1">
        <v>42500</v>
      </c>
    </row>
    <row r="344" spans="1:9" x14ac:dyDescent="0.3">
      <c r="A344">
        <v>2017</v>
      </c>
      <c r="B344" t="s">
        <v>709</v>
      </c>
      <c r="C344" t="s">
        <v>710</v>
      </c>
      <c r="D344" t="s">
        <v>711</v>
      </c>
      <c r="E344" t="s">
        <v>712</v>
      </c>
      <c r="F344" t="s">
        <v>1071</v>
      </c>
      <c r="G344" s="2">
        <v>712</v>
      </c>
      <c r="I344" s="1">
        <v>42500</v>
      </c>
    </row>
    <row r="345" spans="1:9" x14ac:dyDescent="0.3">
      <c r="A345">
        <v>2017</v>
      </c>
      <c r="B345" t="s">
        <v>709</v>
      </c>
      <c r="C345" t="s">
        <v>710</v>
      </c>
      <c r="D345" t="s">
        <v>713</v>
      </c>
      <c r="E345" t="s">
        <v>714</v>
      </c>
      <c r="F345" t="s">
        <v>1072</v>
      </c>
      <c r="G345" s="2">
        <v>304</v>
      </c>
      <c r="I345" s="1">
        <v>42500</v>
      </c>
    </row>
    <row r="346" spans="1:9" x14ac:dyDescent="0.3">
      <c r="A346">
        <v>2017</v>
      </c>
      <c r="B346" t="s">
        <v>709</v>
      </c>
      <c r="C346" t="s">
        <v>710</v>
      </c>
      <c r="D346" t="s">
        <v>715</v>
      </c>
      <c r="E346" t="s">
        <v>716</v>
      </c>
      <c r="F346" t="s">
        <v>1073</v>
      </c>
      <c r="G346" s="2">
        <v>653</v>
      </c>
      <c r="I346" s="1">
        <v>42500</v>
      </c>
    </row>
    <row r="347" spans="1:9" x14ac:dyDescent="0.3">
      <c r="A347">
        <v>2017</v>
      </c>
      <c r="B347" t="s">
        <v>709</v>
      </c>
      <c r="C347" t="s">
        <v>710</v>
      </c>
      <c r="D347" t="s">
        <v>717</v>
      </c>
      <c r="E347" t="s">
        <v>718</v>
      </c>
      <c r="F347" t="s">
        <v>1074</v>
      </c>
      <c r="G347" s="2">
        <v>446</v>
      </c>
      <c r="I347" s="1">
        <v>42500</v>
      </c>
    </row>
    <row r="348" spans="1:9" x14ac:dyDescent="0.3">
      <c r="A348">
        <v>2017</v>
      </c>
      <c r="B348" t="s">
        <v>709</v>
      </c>
      <c r="C348" t="s">
        <v>710</v>
      </c>
      <c r="D348" t="s">
        <v>719</v>
      </c>
      <c r="E348" t="s">
        <v>720</v>
      </c>
      <c r="F348" t="s">
        <v>1075</v>
      </c>
      <c r="G348" s="2">
        <v>658</v>
      </c>
      <c r="I348" s="1">
        <v>42500</v>
      </c>
    </row>
    <row r="349" spans="1:9" x14ac:dyDescent="0.3">
      <c r="A349">
        <v>2017</v>
      </c>
      <c r="B349" t="s">
        <v>709</v>
      </c>
      <c r="C349" t="s">
        <v>710</v>
      </c>
      <c r="D349" t="s">
        <v>721</v>
      </c>
      <c r="E349" t="s">
        <v>722</v>
      </c>
      <c r="F349" t="s">
        <v>1076</v>
      </c>
      <c r="G349" s="2">
        <v>934</v>
      </c>
      <c r="I349" s="1">
        <v>42500</v>
      </c>
    </row>
    <row r="350" spans="1:9" x14ac:dyDescent="0.3">
      <c r="A350">
        <v>2017</v>
      </c>
      <c r="B350" t="s">
        <v>709</v>
      </c>
      <c r="C350" t="s">
        <v>710</v>
      </c>
      <c r="D350" t="s">
        <v>723</v>
      </c>
      <c r="E350" t="s">
        <v>724</v>
      </c>
      <c r="F350" t="s">
        <v>724</v>
      </c>
    </row>
    <row r="351" spans="1:9" x14ac:dyDescent="0.3">
      <c r="A351">
        <v>2017</v>
      </c>
      <c r="B351" t="s">
        <v>709</v>
      </c>
      <c r="C351" t="s">
        <v>710</v>
      </c>
      <c r="D351" t="s">
        <v>725</v>
      </c>
      <c r="E351" t="s">
        <v>726</v>
      </c>
      <c r="F351" t="s">
        <v>1077</v>
      </c>
      <c r="G351" s="2">
        <v>544</v>
      </c>
      <c r="I351" s="1">
        <v>42500</v>
      </c>
    </row>
    <row r="352" spans="1:9" x14ac:dyDescent="0.3">
      <c r="A352">
        <v>2017</v>
      </c>
      <c r="B352" t="s">
        <v>709</v>
      </c>
      <c r="C352" t="s">
        <v>710</v>
      </c>
      <c r="D352" t="s">
        <v>727</v>
      </c>
      <c r="E352" t="s">
        <v>728</v>
      </c>
      <c r="F352" t="s">
        <v>1078</v>
      </c>
      <c r="G352" s="2">
        <v>607</v>
      </c>
      <c r="I352" s="1">
        <v>42500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5" sqref="A5"/>
    </sheetView>
  </sheetViews>
  <sheetFormatPr defaultRowHeight="14.4" x14ac:dyDescent="0.3"/>
  <cols>
    <col min="1" max="1" width="36.6640625" customWidth="1"/>
    <col min="2" max="2" width="18.6640625" customWidth="1"/>
    <col min="3" max="4" width="17.6640625" customWidth="1"/>
  </cols>
  <sheetData>
    <row r="1" spans="1:4" ht="29.4" thickBot="1" x14ac:dyDescent="0.35">
      <c r="A1" s="9" t="s">
        <v>10</v>
      </c>
      <c r="B1" s="15" t="s">
        <v>8</v>
      </c>
      <c r="C1" s="16" t="s">
        <v>6</v>
      </c>
      <c r="D1" s="16" t="s">
        <v>7</v>
      </c>
    </row>
    <row r="2" spans="1:4" x14ac:dyDescent="0.3">
      <c r="A2" s="3" t="s">
        <v>729</v>
      </c>
      <c r="B2" s="5">
        <v>64922</v>
      </c>
      <c r="C2" s="4">
        <v>42826</v>
      </c>
      <c r="D2" s="4"/>
    </row>
    <row r="3" spans="1:4" x14ac:dyDescent="0.3">
      <c r="A3" s="6" t="s">
        <v>730</v>
      </c>
      <c r="B3" s="8">
        <v>14451</v>
      </c>
      <c r="C3" s="7"/>
      <c r="D3" s="7">
        <v>42500</v>
      </c>
    </row>
    <row r="4" spans="1:4" x14ac:dyDescent="0.3">
      <c r="A4" s="3" t="s">
        <v>731</v>
      </c>
      <c r="B4" s="5">
        <v>1246337</v>
      </c>
      <c r="C4" s="4">
        <v>42826</v>
      </c>
      <c r="D4" s="4"/>
    </row>
    <row r="5" spans="1:4" x14ac:dyDescent="0.3">
      <c r="A5" s="6" t="s">
        <v>732</v>
      </c>
      <c r="B5" s="8">
        <v>18742</v>
      </c>
      <c r="C5" s="7"/>
      <c r="D5" s="7">
        <v>42500</v>
      </c>
    </row>
    <row r="6" spans="1:4" x14ac:dyDescent="0.3">
      <c r="A6" s="3" t="s">
        <v>733</v>
      </c>
      <c r="B6" s="5">
        <v>20331</v>
      </c>
      <c r="C6" s="4">
        <v>42856</v>
      </c>
      <c r="D6" s="4"/>
    </row>
    <row r="7" spans="1:4" x14ac:dyDescent="0.3">
      <c r="A7" s="6" t="s">
        <v>734</v>
      </c>
      <c r="B7" s="8">
        <v>14961</v>
      </c>
      <c r="C7" s="7"/>
      <c r="D7" s="7">
        <v>42500</v>
      </c>
    </row>
    <row r="8" spans="1:4" x14ac:dyDescent="0.3">
      <c r="A8" s="3" t="s">
        <v>735</v>
      </c>
      <c r="B8" s="5">
        <v>932546</v>
      </c>
      <c r="C8" s="4"/>
      <c r="D8" s="4">
        <v>42500</v>
      </c>
    </row>
    <row r="9" spans="1:4" x14ac:dyDescent="0.3">
      <c r="A9" s="6" t="s">
        <v>736</v>
      </c>
      <c r="B9" s="8">
        <v>25533</v>
      </c>
      <c r="C9" s="7">
        <v>42828</v>
      </c>
      <c r="D9" s="7"/>
    </row>
    <row r="10" spans="1:4" x14ac:dyDescent="0.3">
      <c r="A10" s="3" t="s">
        <v>737</v>
      </c>
      <c r="B10" s="5">
        <v>63166</v>
      </c>
      <c r="C10" s="4"/>
      <c r="D10" s="4">
        <v>42500</v>
      </c>
    </row>
    <row r="11" spans="1:4" x14ac:dyDescent="0.3">
      <c r="A11" s="6" t="s">
        <v>738</v>
      </c>
      <c r="B11" s="8">
        <v>13057</v>
      </c>
      <c r="C11" s="7"/>
      <c r="D11" s="7">
        <v>42500</v>
      </c>
    </row>
    <row r="12" spans="1:4" x14ac:dyDescent="0.3">
      <c r="A12" s="3" t="s">
        <v>739</v>
      </c>
      <c r="B12" s="5">
        <v>31130</v>
      </c>
      <c r="C12" s="4">
        <v>42826</v>
      </c>
      <c r="D12" s="4"/>
    </row>
    <row r="13" spans="1:4" x14ac:dyDescent="0.3">
      <c r="A13" s="6" t="s">
        <v>740</v>
      </c>
      <c r="B13" s="8">
        <v>98198</v>
      </c>
      <c r="C13" s="7">
        <v>42826</v>
      </c>
      <c r="D13" s="7"/>
    </row>
    <row r="14" spans="1:4" ht="28.8" x14ac:dyDescent="0.3">
      <c r="A14" s="17" t="s">
        <v>1080</v>
      </c>
      <c r="B14" s="5">
        <v>19645</v>
      </c>
      <c r="C14" s="4"/>
      <c r="D14" s="4">
        <v>42500</v>
      </c>
    </row>
    <row r="15" spans="1:4" x14ac:dyDescent="0.3">
      <c r="A15" s="6" t="s">
        <v>742</v>
      </c>
      <c r="B15" s="8">
        <v>63260</v>
      </c>
      <c r="C15" s="7"/>
      <c r="D15" s="7">
        <v>42500</v>
      </c>
    </row>
    <row r="16" spans="1:4" x14ac:dyDescent="0.3">
      <c r="A16" s="3" t="s">
        <v>743</v>
      </c>
      <c r="B16" s="5">
        <v>100418</v>
      </c>
      <c r="C16" s="4"/>
      <c r="D16" s="4">
        <v>42500</v>
      </c>
    </row>
    <row r="17" spans="1:4" x14ac:dyDescent="0.3">
      <c r="A17" s="6" t="s">
        <v>744</v>
      </c>
      <c r="B17" s="8">
        <v>34881</v>
      </c>
      <c r="C17" s="7">
        <v>42830</v>
      </c>
      <c r="D17" s="7"/>
    </row>
    <row r="18" spans="1:4" x14ac:dyDescent="0.3">
      <c r="A18" s="3" t="s">
        <v>745</v>
      </c>
      <c r="B18" s="5">
        <v>65589</v>
      </c>
      <c r="C18" s="4"/>
      <c r="D18" s="4">
        <v>42500</v>
      </c>
    </row>
    <row r="19" spans="1:4" x14ac:dyDescent="0.3">
      <c r="A19" s="6" t="s">
        <v>746</v>
      </c>
      <c r="B19" s="8">
        <v>12655</v>
      </c>
      <c r="C19" s="7"/>
      <c r="D19" s="7">
        <v>42500</v>
      </c>
    </row>
    <row r="20" spans="1:4" x14ac:dyDescent="0.3">
      <c r="A20" s="13" t="s">
        <v>1079</v>
      </c>
      <c r="B20" s="14">
        <f>SUM(B2:B19)</f>
        <v>2839822</v>
      </c>
    </row>
    <row r="23" spans="1:4" ht="29.4" thickBot="1" x14ac:dyDescent="0.35">
      <c r="A23" s="9" t="s">
        <v>1082</v>
      </c>
      <c r="B23" s="15" t="s">
        <v>8</v>
      </c>
      <c r="C23" s="16" t="s">
        <v>6</v>
      </c>
      <c r="D23" s="16" t="s">
        <v>7</v>
      </c>
    </row>
    <row r="24" spans="1:4" x14ac:dyDescent="0.3">
      <c r="A24" s="6" t="s">
        <v>1066</v>
      </c>
      <c r="B24" s="8">
        <v>5589</v>
      </c>
      <c r="C24" s="7"/>
      <c r="D24" s="7">
        <v>42500</v>
      </c>
    </row>
    <row r="25" spans="1:4" x14ac:dyDescent="0.3">
      <c r="A25" s="3" t="s">
        <v>1067</v>
      </c>
      <c r="B25" s="5">
        <v>4590</v>
      </c>
      <c r="C25" s="4"/>
      <c r="D25" s="4">
        <v>42500</v>
      </c>
    </row>
    <row r="26" spans="1:4" x14ac:dyDescent="0.3">
      <c r="A26" s="6" t="s">
        <v>1068</v>
      </c>
      <c r="B26" s="8">
        <v>11171</v>
      </c>
      <c r="C26" s="7"/>
      <c r="D26" s="7">
        <v>42500</v>
      </c>
    </row>
    <row r="27" spans="1:4" x14ac:dyDescent="0.3">
      <c r="A27" s="3" t="s">
        <v>1069</v>
      </c>
      <c r="B27" s="5">
        <v>98044</v>
      </c>
      <c r="C27" s="4"/>
      <c r="D27" s="4">
        <v>42500</v>
      </c>
    </row>
    <row r="28" spans="1:4" x14ac:dyDescent="0.3">
      <c r="A28" s="6" t="s">
        <v>1153</v>
      </c>
      <c r="B28" s="8">
        <v>114673</v>
      </c>
      <c r="C28" s="7"/>
      <c r="D28" s="7">
        <v>42500</v>
      </c>
    </row>
    <row r="29" spans="1:4" x14ac:dyDescent="0.3">
      <c r="A29" s="13" t="s">
        <v>1081</v>
      </c>
      <c r="B29" s="14">
        <f>SUM(B24:B28)</f>
        <v>234067</v>
      </c>
    </row>
    <row r="31" spans="1:4" ht="29.4" thickBot="1" x14ac:dyDescent="0.35">
      <c r="A31" s="9" t="s">
        <v>546</v>
      </c>
      <c r="B31" s="15" t="s">
        <v>8</v>
      </c>
      <c r="C31" s="16" t="s">
        <v>6</v>
      </c>
      <c r="D31" s="16" t="s">
        <v>7</v>
      </c>
    </row>
    <row r="32" spans="1:4" x14ac:dyDescent="0.3">
      <c r="A32" s="3" t="s">
        <v>993</v>
      </c>
      <c r="B32" s="5">
        <v>493</v>
      </c>
      <c r="C32" s="4"/>
      <c r="D32" s="4">
        <v>42500</v>
      </c>
    </row>
    <row r="33" spans="1:4" x14ac:dyDescent="0.3">
      <c r="A33" s="6" t="s">
        <v>994</v>
      </c>
      <c r="B33" s="8">
        <v>7869</v>
      </c>
      <c r="C33" s="7"/>
      <c r="D33" s="7">
        <v>42500</v>
      </c>
    </row>
    <row r="34" spans="1:4" x14ac:dyDescent="0.3">
      <c r="A34" s="3" t="s">
        <v>995</v>
      </c>
      <c r="B34" s="5">
        <v>6288</v>
      </c>
      <c r="C34" s="4"/>
      <c r="D34" s="4">
        <v>42500</v>
      </c>
    </row>
    <row r="35" spans="1:4" x14ac:dyDescent="0.3">
      <c r="A35" s="6" t="s">
        <v>996</v>
      </c>
      <c r="B35" s="8">
        <v>5905</v>
      </c>
      <c r="C35" s="7"/>
      <c r="D35" s="7">
        <v>42500</v>
      </c>
    </row>
    <row r="36" spans="1:4" x14ac:dyDescent="0.3">
      <c r="A36" s="3" t="s">
        <v>997</v>
      </c>
      <c r="B36" s="5">
        <v>4103</v>
      </c>
      <c r="C36" s="4"/>
      <c r="D36" s="4">
        <v>42500</v>
      </c>
    </row>
    <row r="37" spans="1:4" x14ac:dyDescent="0.3">
      <c r="A37" s="6" t="s">
        <v>998</v>
      </c>
      <c r="B37" s="8">
        <v>1334</v>
      </c>
      <c r="C37" s="7"/>
      <c r="D37" s="7">
        <v>42500</v>
      </c>
    </row>
    <row r="38" spans="1:4" x14ac:dyDescent="0.3">
      <c r="A38" s="3" t="s">
        <v>999</v>
      </c>
      <c r="B38" s="5">
        <v>1553</v>
      </c>
      <c r="C38" s="4"/>
      <c r="D38" s="4">
        <v>42500</v>
      </c>
    </row>
    <row r="39" spans="1:4" x14ac:dyDescent="0.3">
      <c r="A39" s="6" t="s">
        <v>1168</v>
      </c>
      <c r="B39" s="8">
        <v>11661</v>
      </c>
      <c r="C39" s="7"/>
      <c r="D39" s="7">
        <v>42500</v>
      </c>
    </row>
    <row r="40" spans="1:4" x14ac:dyDescent="0.3">
      <c r="A40" s="3" t="s">
        <v>1001</v>
      </c>
      <c r="B40" s="5">
        <v>7771</v>
      </c>
      <c r="C40" s="4"/>
      <c r="D40" s="4">
        <v>42500</v>
      </c>
    </row>
    <row r="41" spans="1:4" x14ac:dyDescent="0.3">
      <c r="A41" s="6" t="s">
        <v>1002</v>
      </c>
      <c r="B41" s="8">
        <v>8458</v>
      </c>
      <c r="C41" s="7"/>
      <c r="D41" s="7">
        <v>42500</v>
      </c>
    </row>
    <row r="42" spans="1:4" x14ac:dyDescent="0.3">
      <c r="A42" s="3" t="s">
        <v>1003</v>
      </c>
      <c r="B42" s="5">
        <v>4481</v>
      </c>
      <c r="C42" s="4"/>
      <c r="D42" s="4">
        <v>42500</v>
      </c>
    </row>
    <row r="43" spans="1:4" x14ac:dyDescent="0.3">
      <c r="A43" s="6" t="s">
        <v>1004</v>
      </c>
      <c r="B43" s="8">
        <v>3023</v>
      </c>
      <c r="C43" s="7"/>
      <c r="D43" s="7">
        <v>42500</v>
      </c>
    </row>
    <row r="44" spans="1:4" x14ac:dyDescent="0.3">
      <c r="A44" s="3" t="s">
        <v>1005</v>
      </c>
      <c r="B44" s="5">
        <v>11947</v>
      </c>
      <c r="C44" s="4"/>
      <c r="D44" s="4">
        <v>42500</v>
      </c>
    </row>
    <row r="45" spans="1:4" x14ac:dyDescent="0.3">
      <c r="A45" s="6" t="s">
        <v>1006</v>
      </c>
      <c r="B45" s="8">
        <v>7662</v>
      </c>
      <c r="C45" s="7"/>
      <c r="D45" s="7">
        <v>42500</v>
      </c>
    </row>
    <row r="46" spans="1:4" x14ac:dyDescent="0.3">
      <c r="A46" s="3" t="s">
        <v>1007</v>
      </c>
      <c r="B46" s="5">
        <v>1604</v>
      </c>
      <c r="C46" s="4"/>
      <c r="D46" s="4">
        <v>42500</v>
      </c>
    </row>
    <row r="47" spans="1:4" x14ac:dyDescent="0.3">
      <c r="A47" s="6" t="s">
        <v>1008</v>
      </c>
      <c r="B47" s="8">
        <v>3738</v>
      </c>
      <c r="C47" s="7"/>
      <c r="D47" s="7">
        <v>42500</v>
      </c>
    </row>
    <row r="48" spans="1:4" x14ac:dyDescent="0.3">
      <c r="A48" s="3" t="s">
        <v>1009</v>
      </c>
      <c r="B48" s="5">
        <v>22766</v>
      </c>
      <c r="C48" s="4"/>
      <c r="D48" s="4">
        <v>42500</v>
      </c>
    </row>
    <row r="49" spans="1:4" x14ac:dyDescent="0.3">
      <c r="A49" s="6" t="s">
        <v>1010</v>
      </c>
      <c r="B49" s="8">
        <v>3581</v>
      </c>
      <c r="C49" s="7"/>
      <c r="D49" s="7">
        <v>42500</v>
      </c>
    </row>
    <row r="50" spans="1:4" x14ac:dyDescent="0.3">
      <c r="A50" s="3" t="s">
        <v>1011</v>
      </c>
      <c r="B50" s="5">
        <v>22303</v>
      </c>
      <c r="C50" s="4"/>
      <c r="D50" s="4">
        <v>42500</v>
      </c>
    </row>
    <row r="51" spans="1:4" x14ac:dyDescent="0.3">
      <c r="A51" s="6" t="s">
        <v>1012</v>
      </c>
      <c r="B51" s="8">
        <v>5583</v>
      </c>
      <c r="C51" s="7"/>
      <c r="D51" s="7">
        <v>42500</v>
      </c>
    </row>
    <row r="52" spans="1:4" x14ac:dyDescent="0.3">
      <c r="A52" s="3" t="s">
        <v>1013</v>
      </c>
      <c r="B52" s="5">
        <v>5001</v>
      </c>
      <c r="C52" s="4"/>
      <c r="D52" s="4">
        <v>42500</v>
      </c>
    </row>
    <row r="53" spans="1:4" x14ac:dyDescent="0.3">
      <c r="A53" s="6" t="s">
        <v>1171</v>
      </c>
      <c r="B53" s="8">
        <v>9531</v>
      </c>
      <c r="C53" s="7">
        <v>42501</v>
      </c>
      <c r="D53" s="7"/>
    </row>
    <row r="54" spans="1:4" x14ac:dyDescent="0.3">
      <c r="A54" s="3" t="s">
        <v>1015</v>
      </c>
      <c r="B54" s="5">
        <v>10899</v>
      </c>
      <c r="C54" s="4"/>
      <c r="D54" s="4">
        <v>42500</v>
      </c>
    </row>
    <row r="55" spans="1:4" x14ac:dyDescent="0.3">
      <c r="A55" s="6" t="s">
        <v>1016</v>
      </c>
      <c r="B55" s="8">
        <v>10343</v>
      </c>
      <c r="C55" s="7"/>
      <c r="D55" s="7">
        <v>42500</v>
      </c>
    </row>
    <row r="56" spans="1:4" x14ac:dyDescent="0.3">
      <c r="A56" s="3" t="s">
        <v>1017</v>
      </c>
      <c r="B56" s="5">
        <v>3899</v>
      </c>
      <c r="C56" s="4"/>
      <c r="D56" s="4">
        <v>42500</v>
      </c>
    </row>
    <row r="57" spans="1:4" x14ac:dyDescent="0.3">
      <c r="A57" s="6" t="s">
        <v>1018</v>
      </c>
      <c r="B57" s="8">
        <v>13780</v>
      </c>
      <c r="C57" s="7"/>
      <c r="D57" s="7">
        <v>42500</v>
      </c>
    </row>
    <row r="58" spans="1:4" x14ac:dyDescent="0.3">
      <c r="A58" s="3" t="s">
        <v>1019</v>
      </c>
      <c r="B58" s="5">
        <v>2803</v>
      </c>
      <c r="C58" s="4"/>
      <c r="D58" s="4">
        <v>42500</v>
      </c>
    </row>
    <row r="59" spans="1:4" x14ac:dyDescent="0.3">
      <c r="A59" s="6" t="s">
        <v>1020</v>
      </c>
      <c r="B59" s="8">
        <v>10353</v>
      </c>
      <c r="C59" s="7"/>
      <c r="D59" s="7">
        <v>42500</v>
      </c>
    </row>
    <row r="60" spans="1:4" x14ac:dyDescent="0.3">
      <c r="A60" s="3" t="s">
        <v>1021</v>
      </c>
      <c r="B60" s="5">
        <v>3188</v>
      </c>
      <c r="C60" s="4"/>
      <c r="D60" s="4">
        <v>42500</v>
      </c>
    </row>
    <row r="61" spans="1:4" x14ac:dyDescent="0.3">
      <c r="A61" s="6" t="s">
        <v>1022</v>
      </c>
      <c r="B61" s="8">
        <v>13074</v>
      </c>
      <c r="C61" s="7"/>
      <c r="D61" s="7">
        <v>42500</v>
      </c>
    </row>
    <row r="62" spans="1:4" x14ac:dyDescent="0.3">
      <c r="A62" s="3" t="s">
        <v>1023</v>
      </c>
      <c r="B62" s="5">
        <v>7524</v>
      </c>
      <c r="C62" s="4"/>
      <c r="D62" s="4">
        <v>42500</v>
      </c>
    </row>
    <row r="63" spans="1:4" x14ac:dyDescent="0.3">
      <c r="A63" s="6" t="s">
        <v>1024</v>
      </c>
      <c r="B63" s="8">
        <v>3656</v>
      </c>
      <c r="C63" s="7"/>
      <c r="D63" s="7">
        <v>42500</v>
      </c>
    </row>
    <row r="64" spans="1:4" x14ac:dyDescent="0.3">
      <c r="A64" s="3" t="s">
        <v>1025</v>
      </c>
      <c r="B64" s="5">
        <v>1891</v>
      </c>
      <c r="C64" s="4"/>
      <c r="D64" s="4">
        <v>42500</v>
      </c>
    </row>
    <row r="65" spans="1:4" x14ac:dyDescent="0.3">
      <c r="A65" s="6" t="s">
        <v>1026</v>
      </c>
      <c r="B65" s="8">
        <v>3181</v>
      </c>
      <c r="C65" s="7"/>
      <c r="D65" s="7">
        <v>42500</v>
      </c>
    </row>
    <row r="66" spans="1:4" x14ac:dyDescent="0.3">
      <c r="A66" s="3" t="s">
        <v>1027</v>
      </c>
      <c r="B66" s="5">
        <v>2102</v>
      </c>
      <c r="C66" s="4"/>
      <c r="D66" s="4">
        <v>42500</v>
      </c>
    </row>
    <row r="67" spans="1:4" x14ac:dyDescent="0.3">
      <c r="A67" s="6" t="s">
        <v>1028</v>
      </c>
      <c r="B67" s="8">
        <v>32097</v>
      </c>
      <c r="C67" s="7"/>
      <c r="D67" s="7">
        <v>42500</v>
      </c>
    </row>
    <row r="68" spans="1:4" x14ac:dyDescent="0.3">
      <c r="A68" s="3" t="s">
        <v>1029</v>
      </c>
      <c r="B68" s="5">
        <v>1747</v>
      </c>
      <c r="C68" s="4"/>
      <c r="D68" s="4">
        <v>42500</v>
      </c>
    </row>
    <row r="69" spans="1:4" x14ac:dyDescent="0.3">
      <c r="A69" s="6" t="s">
        <v>1030</v>
      </c>
      <c r="B69" s="8">
        <v>2965</v>
      </c>
      <c r="C69" s="7"/>
      <c r="D69" s="7">
        <v>42500</v>
      </c>
    </row>
    <row r="70" spans="1:4" x14ac:dyDescent="0.3">
      <c r="A70" s="3" t="s">
        <v>1031</v>
      </c>
      <c r="B70" s="5">
        <v>9806</v>
      </c>
      <c r="C70" s="4"/>
      <c r="D70" s="4">
        <v>42500</v>
      </c>
    </row>
    <row r="71" spans="1:4" x14ac:dyDescent="0.3">
      <c r="A71" s="6" t="s">
        <v>1032</v>
      </c>
      <c r="B71" s="8">
        <v>2205</v>
      </c>
      <c r="C71" s="7"/>
      <c r="D71" s="7">
        <v>42500</v>
      </c>
    </row>
    <row r="72" spans="1:4" x14ac:dyDescent="0.3">
      <c r="A72" s="3" t="s">
        <v>1033</v>
      </c>
      <c r="B72" s="5">
        <v>92</v>
      </c>
      <c r="C72" s="4"/>
      <c r="D72" s="4">
        <v>42500</v>
      </c>
    </row>
    <row r="73" spans="1:4" x14ac:dyDescent="0.3">
      <c r="A73" s="6" t="s">
        <v>1034</v>
      </c>
      <c r="B73" s="8">
        <v>19541</v>
      </c>
      <c r="C73" s="7"/>
      <c r="D73" s="7">
        <v>42500</v>
      </c>
    </row>
    <row r="74" spans="1:4" x14ac:dyDescent="0.3">
      <c r="A74" s="3" t="s">
        <v>1035</v>
      </c>
      <c r="B74" s="5">
        <v>39407</v>
      </c>
      <c r="C74" s="4"/>
      <c r="D74" s="4">
        <v>42500</v>
      </c>
    </row>
    <row r="75" spans="1:4" x14ac:dyDescent="0.3">
      <c r="A75" s="6" t="s">
        <v>1036</v>
      </c>
      <c r="B75" s="8">
        <v>2225</v>
      </c>
      <c r="C75" s="7"/>
      <c r="D75" s="7">
        <v>42500</v>
      </c>
    </row>
    <row r="76" spans="1:4" x14ac:dyDescent="0.3">
      <c r="A76" s="3" t="s">
        <v>1037</v>
      </c>
      <c r="B76" s="5">
        <v>2461</v>
      </c>
      <c r="C76" s="4"/>
      <c r="D76" s="4">
        <v>42500</v>
      </c>
    </row>
    <row r="77" spans="1:4" x14ac:dyDescent="0.3">
      <c r="A77" s="6" t="s">
        <v>1038</v>
      </c>
      <c r="B77" s="8">
        <v>2023</v>
      </c>
      <c r="C77" s="7"/>
      <c r="D77" s="7">
        <v>42500</v>
      </c>
    </row>
    <row r="78" spans="1:4" x14ac:dyDescent="0.3">
      <c r="A78" s="3" t="s">
        <v>1039</v>
      </c>
      <c r="B78" s="5">
        <v>700</v>
      </c>
      <c r="C78" s="4"/>
      <c r="D78" s="4">
        <v>42500</v>
      </c>
    </row>
    <row r="79" spans="1:4" x14ac:dyDescent="0.3">
      <c r="A79" s="6" t="s">
        <v>1040</v>
      </c>
      <c r="B79" s="8">
        <v>6468</v>
      </c>
      <c r="C79" s="7">
        <v>42843</v>
      </c>
      <c r="D79" s="7"/>
    </row>
    <row r="80" spans="1:4" x14ac:dyDescent="0.3">
      <c r="A80" s="3" t="s">
        <v>1041</v>
      </c>
      <c r="B80" s="5">
        <v>2066</v>
      </c>
      <c r="C80" s="4"/>
      <c r="D80" s="4">
        <v>42500</v>
      </c>
    </row>
    <row r="81" spans="1:4" x14ac:dyDescent="0.3">
      <c r="A81" s="6" t="s">
        <v>1042</v>
      </c>
      <c r="B81" s="8">
        <v>5526</v>
      </c>
      <c r="C81" s="7"/>
      <c r="D81" s="7">
        <v>42500</v>
      </c>
    </row>
    <row r="82" spans="1:4" x14ac:dyDescent="0.3">
      <c r="A82" s="3" t="s">
        <v>1043</v>
      </c>
      <c r="B82" s="5">
        <v>20495</v>
      </c>
      <c r="C82" s="4"/>
      <c r="D82" s="4">
        <v>42500</v>
      </c>
    </row>
    <row r="83" spans="1:4" x14ac:dyDescent="0.3">
      <c r="A83" s="6" t="s">
        <v>1044</v>
      </c>
      <c r="B83" s="8">
        <v>7173</v>
      </c>
      <c r="C83" s="7">
        <v>42475</v>
      </c>
      <c r="D83" s="7"/>
    </row>
    <row r="84" spans="1:4" x14ac:dyDescent="0.3">
      <c r="A84" s="3" t="s">
        <v>1045</v>
      </c>
      <c r="B84" s="5">
        <v>3254</v>
      </c>
      <c r="C84" s="4"/>
      <c r="D84" s="4">
        <v>42500</v>
      </c>
    </row>
    <row r="85" spans="1:4" x14ac:dyDescent="0.3">
      <c r="A85" s="6" t="s">
        <v>1046</v>
      </c>
      <c r="B85" s="8">
        <v>3641</v>
      </c>
      <c r="C85" s="7"/>
      <c r="D85" s="7">
        <v>42500</v>
      </c>
    </row>
    <row r="86" spans="1:4" x14ac:dyDescent="0.3">
      <c r="A86" s="3" t="s">
        <v>1047</v>
      </c>
      <c r="B86" s="5">
        <v>8267</v>
      </c>
      <c r="C86" s="4"/>
      <c r="D86" s="4">
        <v>42500</v>
      </c>
    </row>
    <row r="87" spans="1:4" x14ac:dyDescent="0.3">
      <c r="A87" s="6" t="s">
        <v>1048</v>
      </c>
      <c r="B87" s="8">
        <v>3984</v>
      </c>
      <c r="C87" s="7"/>
      <c r="D87" s="7">
        <v>42500</v>
      </c>
    </row>
    <row r="88" spans="1:4" x14ac:dyDescent="0.3">
      <c r="A88" s="3" t="s">
        <v>1049</v>
      </c>
      <c r="B88" s="5">
        <v>4479</v>
      </c>
      <c r="C88" s="4"/>
      <c r="D88" s="4">
        <v>42500</v>
      </c>
    </row>
    <row r="89" spans="1:4" x14ac:dyDescent="0.3">
      <c r="A89" s="6" t="s">
        <v>1050</v>
      </c>
      <c r="B89" s="8">
        <v>3847</v>
      </c>
      <c r="C89" s="7"/>
      <c r="D89" s="7">
        <v>42500</v>
      </c>
    </row>
    <row r="90" spans="1:4" x14ac:dyDescent="0.3">
      <c r="A90" s="3" t="s">
        <v>1051</v>
      </c>
      <c r="B90" s="5">
        <v>7220</v>
      </c>
      <c r="C90" s="4"/>
      <c r="D90" s="4">
        <v>42500</v>
      </c>
    </row>
    <row r="91" spans="1:4" x14ac:dyDescent="0.3">
      <c r="A91" s="6" t="s">
        <v>1052</v>
      </c>
      <c r="B91" s="8">
        <v>11181</v>
      </c>
      <c r="C91" s="7"/>
      <c r="D91" s="7">
        <v>42500</v>
      </c>
    </row>
    <row r="92" spans="1:4" x14ac:dyDescent="0.3">
      <c r="A92" s="3" t="s">
        <v>1053</v>
      </c>
      <c r="B92" s="5">
        <v>8788</v>
      </c>
      <c r="C92" s="4"/>
      <c r="D92" s="4">
        <v>42500</v>
      </c>
    </row>
    <row r="93" spans="1:4" x14ac:dyDescent="0.3">
      <c r="A93" s="6" t="s">
        <v>1054</v>
      </c>
      <c r="B93" s="8">
        <v>5179</v>
      </c>
      <c r="C93" s="7"/>
      <c r="D93" s="7">
        <v>42500</v>
      </c>
    </row>
    <row r="94" spans="1:4" x14ac:dyDescent="0.3">
      <c r="A94" s="3" t="s">
        <v>1055</v>
      </c>
      <c r="B94" s="5">
        <v>4754</v>
      </c>
      <c r="C94" s="4"/>
      <c r="D94" s="4">
        <v>42500</v>
      </c>
    </row>
    <row r="95" spans="1:4" x14ac:dyDescent="0.3">
      <c r="A95" s="6" t="s">
        <v>1056</v>
      </c>
      <c r="B95" s="8">
        <v>10995</v>
      </c>
      <c r="C95" s="7"/>
      <c r="D95" s="7">
        <v>42500</v>
      </c>
    </row>
    <row r="96" spans="1:4" x14ac:dyDescent="0.3">
      <c r="A96" s="13" t="s">
        <v>1083</v>
      </c>
      <c r="B96" s="14">
        <f>SUM(B32:B95)</f>
        <v>475934</v>
      </c>
    </row>
    <row r="97" spans="1:4" x14ac:dyDescent="0.3">
      <c r="A97" s="55" t="s">
        <v>1170</v>
      </c>
      <c r="B97" s="52"/>
      <c r="C97" s="53"/>
      <c r="D97" s="53"/>
    </row>
    <row r="98" spans="1:4" x14ac:dyDescent="0.3">
      <c r="A98" s="55" t="s">
        <v>1172</v>
      </c>
      <c r="B98" s="52"/>
      <c r="C98" s="53"/>
      <c r="D98" s="53"/>
    </row>
    <row r="99" spans="1:4" x14ac:dyDescent="0.3">
      <c r="A99" s="68" t="s">
        <v>1173</v>
      </c>
      <c r="B99" s="68"/>
      <c r="C99" s="68"/>
      <c r="D99" s="68"/>
    </row>
    <row r="100" spans="1:4" x14ac:dyDescent="0.3">
      <c r="A100" s="68"/>
      <c r="B100" s="68"/>
      <c r="C100" s="68"/>
      <c r="D100" s="68"/>
    </row>
    <row r="102" spans="1:4" ht="29.4" thickBot="1" x14ac:dyDescent="0.35">
      <c r="A102" s="9" t="s">
        <v>48</v>
      </c>
      <c r="B102" s="15" t="s">
        <v>8</v>
      </c>
      <c r="C102" s="16" t="s">
        <v>6</v>
      </c>
      <c r="D102" s="16" t="s">
        <v>7</v>
      </c>
    </row>
    <row r="103" spans="1:4" x14ac:dyDescent="0.3">
      <c r="A103" s="3" t="s">
        <v>747</v>
      </c>
      <c r="B103" s="5">
        <v>2965</v>
      </c>
      <c r="C103" s="4"/>
      <c r="D103" s="4">
        <v>42500</v>
      </c>
    </row>
    <row r="104" spans="1:4" x14ac:dyDescent="0.3">
      <c r="A104" s="6" t="s">
        <v>748</v>
      </c>
      <c r="B104" s="8">
        <v>8875</v>
      </c>
      <c r="C104" s="7">
        <v>42898</v>
      </c>
      <c r="D104" s="7"/>
    </row>
    <row r="105" spans="1:4" x14ac:dyDescent="0.3">
      <c r="A105" s="3" t="s">
        <v>749</v>
      </c>
      <c r="B105" s="5">
        <v>4579</v>
      </c>
      <c r="C105" s="4"/>
      <c r="D105" s="4">
        <v>42500</v>
      </c>
    </row>
    <row r="106" spans="1:4" x14ac:dyDescent="0.3">
      <c r="A106" s="6" t="s">
        <v>750</v>
      </c>
      <c r="B106" s="8">
        <v>830</v>
      </c>
      <c r="C106" s="7"/>
      <c r="D106" s="7">
        <v>42500</v>
      </c>
    </row>
    <row r="107" spans="1:4" x14ac:dyDescent="0.3">
      <c r="A107" s="3" t="s">
        <v>751</v>
      </c>
      <c r="B107" s="5">
        <v>1206</v>
      </c>
      <c r="C107" s="4"/>
      <c r="D107" s="4">
        <v>42500</v>
      </c>
    </row>
    <row r="108" spans="1:4" x14ac:dyDescent="0.3">
      <c r="A108" s="6" t="s">
        <v>752</v>
      </c>
      <c r="B108" s="8">
        <v>18320</v>
      </c>
      <c r="C108" s="7">
        <v>42840</v>
      </c>
      <c r="D108" s="7"/>
    </row>
    <row r="109" spans="1:4" x14ac:dyDescent="0.3">
      <c r="A109" s="3" t="s">
        <v>753</v>
      </c>
      <c r="B109" s="5">
        <v>2465</v>
      </c>
      <c r="C109" s="4"/>
      <c r="D109" s="4">
        <v>42500</v>
      </c>
    </row>
    <row r="110" spans="1:4" x14ac:dyDescent="0.3">
      <c r="A110" s="6" t="s">
        <v>754</v>
      </c>
      <c r="B110" s="8">
        <v>1078</v>
      </c>
      <c r="C110" s="7"/>
      <c r="D110" s="7">
        <v>42500</v>
      </c>
    </row>
    <row r="111" spans="1:4" x14ac:dyDescent="0.3">
      <c r="A111" s="3" t="s">
        <v>755</v>
      </c>
      <c r="B111" s="5">
        <v>2700</v>
      </c>
      <c r="C111" s="4"/>
      <c r="D111" s="4">
        <v>42500</v>
      </c>
    </row>
    <row r="112" spans="1:4" x14ac:dyDescent="0.3">
      <c r="A112" s="6" t="s">
        <v>756</v>
      </c>
      <c r="B112" s="8">
        <v>9916</v>
      </c>
      <c r="C112" s="7">
        <v>42870</v>
      </c>
      <c r="D112" s="7"/>
    </row>
    <row r="113" spans="1:4" x14ac:dyDescent="0.3">
      <c r="A113" s="3" t="s">
        <v>757</v>
      </c>
      <c r="B113" s="5">
        <v>1529</v>
      </c>
      <c r="C113" s="4"/>
      <c r="D113" s="4">
        <v>42500</v>
      </c>
    </row>
    <row r="114" spans="1:4" x14ac:dyDescent="0.3">
      <c r="A114" s="6" t="s">
        <v>758</v>
      </c>
      <c r="B114" s="8">
        <v>6422</v>
      </c>
      <c r="C114" s="7">
        <v>42826</v>
      </c>
      <c r="D114" s="7"/>
    </row>
    <row r="115" spans="1:4" x14ac:dyDescent="0.3">
      <c r="A115" s="3" t="s">
        <v>759</v>
      </c>
      <c r="B115" s="5">
        <v>2043</v>
      </c>
      <c r="C115" s="4">
        <v>42856</v>
      </c>
      <c r="D115" s="4"/>
    </row>
    <row r="116" spans="1:4" x14ac:dyDescent="0.3">
      <c r="A116" s="6" t="s">
        <v>760</v>
      </c>
      <c r="B116" s="8">
        <v>1240</v>
      </c>
      <c r="C116" s="7"/>
      <c r="D116" s="7">
        <v>42500</v>
      </c>
    </row>
    <row r="117" spans="1:4" x14ac:dyDescent="0.3">
      <c r="A117" s="3" t="s">
        <v>761</v>
      </c>
      <c r="B117" s="5">
        <v>1308</v>
      </c>
      <c r="C117" s="4"/>
      <c r="D117" s="4">
        <v>42500</v>
      </c>
    </row>
    <row r="118" spans="1:4" x14ac:dyDescent="0.3">
      <c r="A118" s="6" t="s">
        <v>762</v>
      </c>
      <c r="B118" s="8">
        <v>2228</v>
      </c>
      <c r="C118" s="7"/>
      <c r="D118" s="7">
        <v>42500</v>
      </c>
    </row>
    <row r="119" spans="1:4" x14ac:dyDescent="0.3">
      <c r="A119" s="3" t="s">
        <v>763</v>
      </c>
      <c r="B119" s="5">
        <v>13992</v>
      </c>
      <c r="C119" s="4"/>
      <c r="D119" s="4">
        <v>42500</v>
      </c>
    </row>
    <row r="120" spans="1:4" x14ac:dyDescent="0.3">
      <c r="A120" s="6" t="s">
        <v>764</v>
      </c>
      <c r="B120" s="8">
        <v>3585</v>
      </c>
      <c r="C120" s="7"/>
      <c r="D120" s="7">
        <v>42500</v>
      </c>
    </row>
    <row r="121" spans="1:4" x14ac:dyDescent="0.3">
      <c r="A121" s="3" t="s">
        <v>765</v>
      </c>
      <c r="B121" s="5">
        <v>4077</v>
      </c>
      <c r="C121" s="4"/>
      <c r="D121" s="4">
        <v>42500</v>
      </c>
    </row>
    <row r="122" spans="1:4" x14ac:dyDescent="0.3">
      <c r="A122" s="6" t="s">
        <v>766</v>
      </c>
      <c r="B122" s="8">
        <v>929</v>
      </c>
      <c r="C122" s="7"/>
      <c r="D122" s="7">
        <v>42500</v>
      </c>
    </row>
    <row r="123" spans="1:4" x14ac:dyDescent="0.3">
      <c r="A123" s="3" t="s">
        <v>767</v>
      </c>
      <c r="B123" s="5">
        <v>3780</v>
      </c>
      <c r="C123" s="4"/>
      <c r="D123" s="4">
        <v>42500</v>
      </c>
    </row>
    <row r="124" spans="1:4" x14ac:dyDescent="0.3">
      <c r="A124" s="6" t="s">
        <v>768</v>
      </c>
      <c r="B124" s="8">
        <v>8215</v>
      </c>
      <c r="C124" s="7"/>
      <c r="D124" s="7">
        <v>42500</v>
      </c>
    </row>
    <row r="125" spans="1:4" x14ac:dyDescent="0.3">
      <c r="A125" s="3" t="s">
        <v>769</v>
      </c>
      <c r="B125" s="5">
        <v>2668</v>
      </c>
      <c r="C125" s="4"/>
      <c r="D125" s="4">
        <v>42500</v>
      </c>
    </row>
    <row r="126" spans="1:4" x14ac:dyDescent="0.3">
      <c r="A126" s="6" t="s">
        <v>770</v>
      </c>
      <c r="B126" s="8">
        <v>26320</v>
      </c>
      <c r="C126" s="7">
        <v>42828</v>
      </c>
      <c r="D126" s="7"/>
    </row>
    <row r="127" spans="1:4" x14ac:dyDescent="0.3">
      <c r="A127" s="3" t="s">
        <v>771</v>
      </c>
      <c r="B127" s="5">
        <v>940</v>
      </c>
      <c r="C127" s="4"/>
      <c r="D127" s="4">
        <v>42500</v>
      </c>
    </row>
    <row r="128" spans="1:4" x14ac:dyDescent="0.3">
      <c r="A128" s="6" t="s">
        <v>772</v>
      </c>
      <c r="B128" s="8">
        <v>3055</v>
      </c>
      <c r="C128" s="7">
        <v>42863</v>
      </c>
      <c r="D128" s="7"/>
    </row>
    <row r="129" spans="1:4" x14ac:dyDescent="0.3">
      <c r="A129" s="3" t="s">
        <v>773</v>
      </c>
      <c r="B129" s="5">
        <v>824</v>
      </c>
      <c r="C129" s="4"/>
      <c r="D129" s="4">
        <v>42500</v>
      </c>
    </row>
    <row r="130" spans="1:4" x14ac:dyDescent="0.3">
      <c r="A130" s="6" t="s">
        <v>774</v>
      </c>
      <c r="B130" s="8">
        <v>6578</v>
      </c>
      <c r="C130" s="7"/>
      <c r="D130" s="7">
        <v>42500</v>
      </c>
    </row>
    <row r="131" spans="1:4" x14ac:dyDescent="0.3">
      <c r="A131" s="3" t="s">
        <v>775</v>
      </c>
      <c r="B131" s="5">
        <v>5268</v>
      </c>
      <c r="C131" s="4"/>
      <c r="D131" s="4">
        <v>42500</v>
      </c>
    </row>
    <row r="132" spans="1:4" x14ac:dyDescent="0.3">
      <c r="A132" s="6" t="s">
        <v>776</v>
      </c>
      <c r="B132" s="8">
        <v>7235</v>
      </c>
      <c r="C132" s="7"/>
      <c r="D132" s="7">
        <v>42500</v>
      </c>
    </row>
    <row r="133" spans="1:4" x14ac:dyDescent="0.3">
      <c r="A133" s="3" t="s">
        <v>777</v>
      </c>
      <c r="B133" s="5">
        <v>7982</v>
      </c>
      <c r="C133" s="4"/>
      <c r="D133" s="4">
        <v>42500</v>
      </c>
    </row>
    <row r="134" spans="1:4" x14ac:dyDescent="0.3">
      <c r="A134" s="6" t="s">
        <v>778</v>
      </c>
      <c r="B134" s="8">
        <v>1125</v>
      </c>
      <c r="C134" s="7"/>
      <c r="D134" s="7">
        <v>42500</v>
      </c>
    </row>
    <row r="135" spans="1:4" x14ac:dyDescent="0.3">
      <c r="A135" s="3" t="s">
        <v>779</v>
      </c>
      <c r="B135" s="5">
        <v>8414</v>
      </c>
      <c r="C135" s="4"/>
      <c r="D135" s="4">
        <v>42500</v>
      </c>
    </row>
    <row r="136" spans="1:4" x14ac:dyDescent="0.3">
      <c r="A136" s="6" t="s">
        <v>780</v>
      </c>
      <c r="B136" s="8">
        <v>1452</v>
      </c>
      <c r="C136" s="7"/>
      <c r="D136" s="7">
        <v>42500</v>
      </c>
    </row>
    <row r="137" spans="1:4" x14ac:dyDescent="0.3">
      <c r="A137" s="3" t="s">
        <v>781</v>
      </c>
      <c r="B137" s="5">
        <v>2998</v>
      </c>
      <c r="C137" s="4"/>
      <c r="D137" s="4">
        <v>42500</v>
      </c>
    </row>
    <row r="138" spans="1:4" x14ac:dyDescent="0.3">
      <c r="A138" s="6" t="s">
        <v>782</v>
      </c>
      <c r="B138" s="8">
        <v>1047</v>
      </c>
      <c r="C138" s="7"/>
      <c r="D138" s="7">
        <v>42500</v>
      </c>
    </row>
    <row r="139" spans="1:4" x14ac:dyDescent="0.3">
      <c r="A139" s="3" t="s">
        <v>783</v>
      </c>
      <c r="B139" s="5">
        <v>2967</v>
      </c>
      <c r="C139" s="4"/>
      <c r="D139" s="4">
        <v>42500</v>
      </c>
    </row>
    <row r="140" spans="1:4" x14ac:dyDescent="0.3">
      <c r="A140" s="6" t="s">
        <v>784</v>
      </c>
      <c r="B140" s="8">
        <v>1971</v>
      </c>
      <c r="C140" s="7"/>
      <c r="D140" s="7">
        <v>42500</v>
      </c>
    </row>
    <row r="141" spans="1:4" x14ac:dyDescent="0.3">
      <c r="A141" s="3" t="s">
        <v>785</v>
      </c>
      <c r="B141" s="5">
        <v>3159</v>
      </c>
      <c r="C141" s="4"/>
      <c r="D141" s="4">
        <v>42500</v>
      </c>
    </row>
    <row r="142" spans="1:4" x14ac:dyDescent="0.3">
      <c r="A142" s="6" t="s">
        <v>786</v>
      </c>
      <c r="B142" s="8">
        <v>3571</v>
      </c>
      <c r="C142" s="7"/>
      <c r="D142" s="7">
        <v>42500</v>
      </c>
    </row>
    <row r="143" spans="1:4" x14ac:dyDescent="0.3">
      <c r="A143" s="3" t="s">
        <v>787</v>
      </c>
      <c r="B143" s="5">
        <v>406</v>
      </c>
      <c r="C143" s="4"/>
      <c r="D143" s="4">
        <v>42500</v>
      </c>
    </row>
    <row r="144" spans="1:4" x14ac:dyDescent="0.3">
      <c r="A144" s="6" t="s">
        <v>788</v>
      </c>
      <c r="B144" s="8">
        <v>2718</v>
      </c>
      <c r="C144" s="7"/>
      <c r="D144" s="7">
        <v>42500</v>
      </c>
    </row>
    <row r="145" spans="1:4" x14ac:dyDescent="0.3">
      <c r="A145" s="3" t="s">
        <v>789</v>
      </c>
      <c r="B145" s="5">
        <v>2559</v>
      </c>
      <c r="C145" s="4"/>
      <c r="D145" s="4">
        <v>42500</v>
      </c>
    </row>
    <row r="146" spans="1:4" x14ac:dyDescent="0.3">
      <c r="A146" s="6" t="s">
        <v>790</v>
      </c>
      <c r="B146" s="8">
        <v>554</v>
      </c>
      <c r="C146" s="7"/>
      <c r="D146" s="7">
        <v>42500</v>
      </c>
    </row>
    <row r="147" spans="1:4" x14ac:dyDescent="0.3">
      <c r="A147" s="3" t="s">
        <v>791</v>
      </c>
      <c r="B147" s="5">
        <v>3992</v>
      </c>
      <c r="C147" s="4">
        <v>42856</v>
      </c>
      <c r="D147" s="4"/>
    </row>
    <row r="148" spans="1:4" x14ac:dyDescent="0.3">
      <c r="A148" s="6" t="s">
        <v>792</v>
      </c>
      <c r="B148" s="8">
        <v>2564</v>
      </c>
      <c r="C148" s="7"/>
      <c r="D148" s="7">
        <v>42500</v>
      </c>
    </row>
    <row r="149" spans="1:4" x14ac:dyDescent="0.3">
      <c r="A149" s="3" t="s">
        <v>793</v>
      </c>
      <c r="B149" s="5">
        <v>13584</v>
      </c>
      <c r="C149" s="4"/>
      <c r="D149" s="4">
        <v>42500</v>
      </c>
    </row>
    <row r="150" spans="1:4" x14ac:dyDescent="0.3">
      <c r="A150" s="6" t="s">
        <v>794</v>
      </c>
      <c r="B150" s="8">
        <v>9882</v>
      </c>
      <c r="C150" s="7"/>
      <c r="D150" s="7">
        <v>42500</v>
      </c>
    </row>
    <row r="151" spans="1:4" x14ac:dyDescent="0.3">
      <c r="A151" s="3" t="s">
        <v>795</v>
      </c>
      <c r="B151" s="5">
        <v>7847</v>
      </c>
      <c r="C151" s="4"/>
      <c r="D151" s="4">
        <v>42500</v>
      </c>
    </row>
    <row r="152" spans="1:4" x14ac:dyDescent="0.3">
      <c r="A152" s="6" t="s">
        <v>796</v>
      </c>
      <c r="B152" s="8">
        <v>1216</v>
      </c>
      <c r="C152" s="7"/>
      <c r="D152" s="7">
        <v>42500</v>
      </c>
    </row>
    <row r="153" spans="1:4" x14ac:dyDescent="0.3">
      <c r="A153" s="3" t="s">
        <v>797</v>
      </c>
      <c r="B153" s="5">
        <v>989</v>
      </c>
      <c r="C153" s="4"/>
      <c r="D153" s="4">
        <v>42500</v>
      </c>
    </row>
    <row r="154" spans="1:4" x14ac:dyDescent="0.3">
      <c r="A154" s="6" t="s">
        <v>798</v>
      </c>
      <c r="B154" s="8">
        <v>1774</v>
      </c>
      <c r="C154" s="7"/>
      <c r="D154" s="7">
        <v>42500</v>
      </c>
    </row>
    <row r="155" spans="1:4" x14ac:dyDescent="0.3">
      <c r="A155" s="3" t="s">
        <v>799</v>
      </c>
      <c r="B155" s="5">
        <v>1345</v>
      </c>
      <c r="C155" s="4"/>
      <c r="D155" s="4">
        <v>42500</v>
      </c>
    </row>
    <row r="156" spans="1:4" x14ac:dyDescent="0.3">
      <c r="A156" s="6" t="s">
        <v>800</v>
      </c>
      <c r="B156" s="8">
        <v>2435</v>
      </c>
      <c r="C156" s="7">
        <v>42849</v>
      </c>
      <c r="D156" s="7"/>
    </row>
    <row r="157" spans="1:4" x14ac:dyDescent="0.3">
      <c r="A157" s="3" t="s">
        <v>801</v>
      </c>
      <c r="B157" s="5">
        <v>1183</v>
      </c>
      <c r="C157" s="4"/>
      <c r="D157" s="4">
        <v>42500</v>
      </c>
    </row>
    <row r="158" spans="1:4" x14ac:dyDescent="0.3">
      <c r="A158" s="6" t="s">
        <v>802</v>
      </c>
      <c r="B158" s="8">
        <v>1320</v>
      </c>
      <c r="C158" s="7"/>
      <c r="D158" s="7">
        <v>42500</v>
      </c>
    </row>
    <row r="159" spans="1:4" x14ac:dyDescent="0.3">
      <c r="A159" s="3" t="s">
        <v>803</v>
      </c>
      <c r="B159" s="5">
        <v>791</v>
      </c>
      <c r="C159" s="4">
        <v>42856</v>
      </c>
      <c r="D159" s="4"/>
    </row>
    <row r="160" spans="1:4" x14ac:dyDescent="0.3">
      <c r="A160" s="6" t="s">
        <v>804</v>
      </c>
      <c r="B160" s="8">
        <v>827</v>
      </c>
      <c r="C160" s="7"/>
      <c r="D160" s="7">
        <v>42500</v>
      </c>
    </row>
    <row r="161" spans="1:4" x14ac:dyDescent="0.3">
      <c r="A161" s="3" t="s">
        <v>805</v>
      </c>
      <c r="B161" s="5">
        <v>1945</v>
      </c>
      <c r="C161" s="4"/>
      <c r="D161" s="4">
        <v>42500</v>
      </c>
    </row>
    <row r="162" spans="1:4" x14ac:dyDescent="0.3">
      <c r="A162" s="6" t="s">
        <v>806</v>
      </c>
      <c r="B162" s="8">
        <v>9893</v>
      </c>
      <c r="C162" s="7">
        <v>42461</v>
      </c>
      <c r="D162" s="7"/>
    </row>
    <row r="163" spans="1:4" x14ac:dyDescent="0.3">
      <c r="A163" s="3" t="s">
        <v>807</v>
      </c>
      <c r="B163" s="5">
        <v>852</v>
      </c>
      <c r="C163" s="4"/>
      <c r="D163" s="4">
        <v>42500</v>
      </c>
    </row>
    <row r="164" spans="1:4" x14ac:dyDescent="0.3">
      <c r="A164" s="6" t="s">
        <v>1169</v>
      </c>
      <c r="B164" s="8">
        <v>2181</v>
      </c>
      <c r="C164" s="7"/>
      <c r="D164" s="7">
        <v>42500</v>
      </c>
    </row>
    <row r="165" spans="1:4" x14ac:dyDescent="0.3">
      <c r="A165" s="3" t="s">
        <v>809</v>
      </c>
      <c r="B165" s="5">
        <v>28881</v>
      </c>
      <c r="C165" s="4"/>
      <c r="D165" s="4">
        <v>42500</v>
      </c>
    </row>
    <row r="166" spans="1:4" x14ac:dyDescent="0.3">
      <c r="A166" s="6" t="s">
        <v>810</v>
      </c>
      <c r="B166" s="8">
        <v>9184</v>
      </c>
      <c r="C166" s="7"/>
      <c r="D166" s="7">
        <v>42500</v>
      </c>
    </row>
    <row r="167" spans="1:4" x14ac:dyDescent="0.3">
      <c r="A167" s="3" t="s">
        <v>811</v>
      </c>
      <c r="B167" s="5">
        <v>1029</v>
      </c>
      <c r="C167" s="4"/>
      <c r="D167" s="4">
        <v>42500</v>
      </c>
    </row>
    <row r="168" spans="1:4" x14ac:dyDescent="0.3">
      <c r="A168" s="6" t="s">
        <v>812</v>
      </c>
      <c r="B168" s="8">
        <v>1022</v>
      </c>
      <c r="C168" s="7">
        <v>42891</v>
      </c>
      <c r="D168" s="7"/>
    </row>
    <row r="169" spans="1:4" x14ac:dyDescent="0.3">
      <c r="A169" s="3" t="s">
        <v>813</v>
      </c>
      <c r="B169" s="5">
        <v>6842</v>
      </c>
      <c r="C169" s="4"/>
      <c r="D169" s="4">
        <v>42500</v>
      </c>
    </row>
    <row r="170" spans="1:4" x14ac:dyDescent="0.3">
      <c r="A170" s="6" t="s">
        <v>814</v>
      </c>
      <c r="B170" s="8">
        <v>3277</v>
      </c>
      <c r="C170" s="7"/>
      <c r="D170" s="7">
        <v>42500</v>
      </c>
    </row>
    <row r="171" spans="1:4" x14ac:dyDescent="0.3">
      <c r="A171" s="3" t="s">
        <v>815</v>
      </c>
      <c r="B171" s="5">
        <v>1810</v>
      </c>
      <c r="C171" s="4"/>
      <c r="D171" s="4">
        <v>42500</v>
      </c>
    </row>
    <row r="172" spans="1:4" x14ac:dyDescent="0.3">
      <c r="A172" s="6" t="s">
        <v>816</v>
      </c>
      <c r="B172" s="8">
        <v>3642</v>
      </c>
      <c r="C172" s="7"/>
      <c r="D172" s="7">
        <v>42500</v>
      </c>
    </row>
    <row r="173" spans="1:4" x14ac:dyDescent="0.3">
      <c r="A173" s="3" t="s">
        <v>817</v>
      </c>
      <c r="B173" s="5">
        <v>7229</v>
      </c>
      <c r="C173" s="4"/>
      <c r="D173" s="4">
        <v>42500</v>
      </c>
    </row>
    <row r="174" spans="1:4" x14ac:dyDescent="0.3">
      <c r="A174" s="6" t="s">
        <v>818</v>
      </c>
      <c r="B174" s="8">
        <v>1998</v>
      </c>
      <c r="C174" s="7"/>
      <c r="D174" s="7">
        <v>42500</v>
      </c>
    </row>
    <row r="175" spans="1:4" x14ac:dyDescent="0.3">
      <c r="A175" s="3" t="s">
        <v>819</v>
      </c>
      <c r="B175" s="5">
        <v>795</v>
      </c>
      <c r="C175" s="4"/>
      <c r="D175" s="4">
        <v>42500</v>
      </c>
    </row>
    <row r="176" spans="1:4" x14ac:dyDescent="0.3">
      <c r="A176" s="6" t="s">
        <v>820</v>
      </c>
      <c r="B176" s="8">
        <v>4037</v>
      </c>
      <c r="C176" s="7">
        <v>42835</v>
      </c>
      <c r="D176" s="7"/>
    </row>
    <row r="177" spans="1:4" x14ac:dyDescent="0.3">
      <c r="A177" s="3" t="s">
        <v>821</v>
      </c>
      <c r="B177" s="5">
        <v>5600</v>
      </c>
      <c r="C177" s="4"/>
      <c r="D177" s="4">
        <v>42500</v>
      </c>
    </row>
    <row r="178" spans="1:4" x14ac:dyDescent="0.3">
      <c r="A178" s="6" t="s">
        <v>822</v>
      </c>
      <c r="B178" s="8">
        <v>2053</v>
      </c>
      <c r="C178" s="7"/>
      <c r="D178" s="7">
        <v>42500</v>
      </c>
    </row>
    <row r="179" spans="1:4" x14ac:dyDescent="0.3">
      <c r="A179" s="3" t="s">
        <v>823</v>
      </c>
      <c r="B179" s="5">
        <v>2567</v>
      </c>
      <c r="C179" s="4"/>
      <c r="D179" s="4">
        <v>42500</v>
      </c>
    </row>
    <row r="180" spans="1:4" x14ac:dyDescent="0.3">
      <c r="A180" s="6" t="s">
        <v>824</v>
      </c>
      <c r="B180" s="8">
        <v>6635</v>
      </c>
      <c r="C180" s="7"/>
      <c r="D180" s="7">
        <v>42500</v>
      </c>
    </row>
    <row r="181" spans="1:4" x14ac:dyDescent="0.3">
      <c r="A181" s="3" t="s">
        <v>825</v>
      </c>
      <c r="B181" s="5">
        <v>811</v>
      </c>
      <c r="C181" s="4"/>
      <c r="D181" s="4">
        <v>42500</v>
      </c>
    </row>
    <row r="182" spans="1:4" x14ac:dyDescent="0.3">
      <c r="A182" s="6" t="s">
        <v>826</v>
      </c>
      <c r="B182" s="8">
        <v>2620</v>
      </c>
      <c r="C182" s="7"/>
      <c r="D182" s="7">
        <v>42500</v>
      </c>
    </row>
    <row r="183" spans="1:4" x14ac:dyDescent="0.3">
      <c r="A183" s="3" t="s">
        <v>827</v>
      </c>
      <c r="B183" s="5">
        <v>6651</v>
      </c>
      <c r="C183" s="4"/>
      <c r="D183" s="4">
        <v>42500</v>
      </c>
    </row>
    <row r="184" spans="1:4" x14ac:dyDescent="0.3">
      <c r="A184" s="6" t="s">
        <v>828</v>
      </c>
      <c r="B184" s="8">
        <v>964</v>
      </c>
      <c r="C184" s="7"/>
      <c r="D184" s="7">
        <v>42500</v>
      </c>
    </row>
    <row r="185" spans="1:4" x14ac:dyDescent="0.3">
      <c r="A185" s="3" t="s">
        <v>829</v>
      </c>
      <c r="B185" s="5">
        <v>995</v>
      </c>
      <c r="C185" s="4"/>
      <c r="D185" s="4">
        <v>42500</v>
      </c>
    </row>
    <row r="186" spans="1:4" x14ac:dyDescent="0.3">
      <c r="A186" s="6" t="s">
        <v>830</v>
      </c>
      <c r="B186" s="8">
        <v>5963</v>
      </c>
      <c r="C186" s="7">
        <v>42835</v>
      </c>
      <c r="D186" s="7"/>
    </row>
    <row r="187" spans="1:4" x14ac:dyDescent="0.3">
      <c r="A187" s="3" t="s">
        <v>831</v>
      </c>
      <c r="B187" s="5">
        <v>541</v>
      </c>
      <c r="C187" s="4"/>
      <c r="D187" s="4">
        <v>42500</v>
      </c>
    </row>
    <row r="188" spans="1:4" x14ac:dyDescent="0.3">
      <c r="A188" s="6" t="s">
        <v>832</v>
      </c>
      <c r="B188" s="8">
        <v>5952</v>
      </c>
      <c r="C188" s="7"/>
      <c r="D188" s="7">
        <v>42500</v>
      </c>
    </row>
    <row r="189" spans="1:4" x14ac:dyDescent="0.3">
      <c r="A189" s="3" t="s">
        <v>833</v>
      </c>
      <c r="B189" s="5">
        <v>17189</v>
      </c>
      <c r="C189" s="4"/>
      <c r="D189" s="4">
        <v>42500</v>
      </c>
    </row>
    <row r="190" spans="1:4" x14ac:dyDescent="0.3">
      <c r="A190" s="6" t="s">
        <v>834</v>
      </c>
      <c r="B190" s="8">
        <v>13756</v>
      </c>
      <c r="C190" s="7"/>
      <c r="D190" s="7">
        <v>42500</v>
      </c>
    </row>
    <row r="191" spans="1:4" x14ac:dyDescent="0.3">
      <c r="A191" s="3" t="s">
        <v>835</v>
      </c>
      <c r="B191" s="5">
        <v>2729</v>
      </c>
      <c r="C191" s="4"/>
      <c r="D191" s="4">
        <v>42500</v>
      </c>
    </row>
    <row r="192" spans="1:4" x14ac:dyDescent="0.3">
      <c r="A192" s="6" t="s">
        <v>836</v>
      </c>
      <c r="B192" s="8">
        <v>1301</v>
      </c>
      <c r="C192" s="7"/>
      <c r="D192" s="7">
        <v>42500</v>
      </c>
    </row>
    <row r="193" spans="1:4" x14ac:dyDescent="0.3">
      <c r="A193" s="3" t="s">
        <v>837</v>
      </c>
      <c r="B193" s="5">
        <v>14816</v>
      </c>
      <c r="C193" s="4"/>
      <c r="D193" s="4">
        <v>42500</v>
      </c>
    </row>
    <row r="194" spans="1:4" x14ac:dyDescent="0.3">
      <c r="A194" s="6" t="s">
        <v>838</v>
      </c>
      <c r="B194" s="8">
        <v>8428</v>
      </c>
      <c r="C194" s="7"/>
      <c r="D194" s="7">
        <v>42500</v>
      </c>
    </row>
    <row r="195" spans="1:4" x14ac:dyDescent="0.3">
      <c r="A195" s="56" t="s">
        <v>934</v>
      </c>
      <c r="B195" s="57">
        <v>1015</v>
      </c>
      <c r="C195" s="58">
        <v>42826</v>
      </c>
      <c r="D195" s="58"/>
    </row>
    <row r="196" spans="1:4" x14ac:dyDescent="0.3">
      <c r="A196" s="59" t="s">
        <v>839</v>
      </c>
      <c r="B196" s="60">
        <v>3212</v>
      </c>
      <c r="C196" s="61"/>
      <c r="D196" s="61">
        <v>42500</v>
      </c>
    </row>
    <row r="197" spans="1:4" x14ac:dyDescent="0.3">
      <c r="A197" s="56" t="s">
        <v>840</v>
      </c>
      <c r="B197" s="57">
        <v>2081</v>
      </c>
      <c r="C197" s="58"/>
      <c r="D197" s="58">
        <v>42500</v>
      </c>
    </row>
    <row r="198" spans="1:4" x14ac:dyDescent="0.3">
      <c r="A198" s="59" t="s">
        <v>841</v>
      </c>
      <c r="B198" s="60">
        <v>1058</v>
      </c>
      <c r="C198" s="61"/>
      <c r="D198" s="61">
        <v>42500</v>
      </c>
    </row>
    <row r="199" spans="1:4" x14ac:dyDescent="0.3">
      <c r="A199" s="56" t="s">
        <v>842</v>
      </c>
      <c r="B199" s="57">
        <v>2559</v>
      </c>
      <c r="C199" s="58"/>
      <c r="D199" s="58">
        <v>42500</v>
      </c>
    </row>
    <row r="200" spans="1:4" x14ac:dyDescent="0.3">
      <c r="A200" s="59" t="s">
        <v>843</v>
      </c>
      <c r="B200" s="60">
        <v>1443</v>
      </c>
      <c r="C200" s="61">
        <v>42870</v>
      </c>
      <c r="D200" s="61"/>
    </row>
    <row r="201" spans="1:4" x14ac:dyDescent="0.3">
      <c r="A201" s="56" t="s">
        <v>844</v>
      </c>
      <c r="B201" s="57">
        <v>1863</v>
      </c>
      <c r="C201" s="58"/>
      <c r="D201" s="58">
        <v>42500</v>
      </c>
    </row>
    <row r="202" spans="1:4" x14ac:dyDescent="0.3">
      <c r="A202" s="59" t="s">
        <v>845</v>
      </c>
      <c r="B202" s="60">
        <v>1222</v>
      </c>
      <c r="C202" s="61"/>
      <c r="D202" s="61">
        <v>42500</v>
      </c>
    </row>
    <row r="203" spans="1:4" x14ac:dyDescent="0.3">
      <c r="A203" s="56" t="s">
        <v>846</v>
      </c>
      <c r="B203" s="57">
        <v>5708</v>
      </c>
      <c r="C203" s="58"/>
      <c r="D203" s="58">
        <v>42500</v>
      </c>
    </row>
    <row r="204" spans="1:4" x14ac:dyDescent="0.3">
      <c r="A204" s="59" t="s">
        <v>847</v>
      </c>
      <c r="B204" s="60">
        <v>4150</v>
      </c>
      <c r="C204" s="61">
        <v>42826</v>
      </c>
      <c r="D204" s="61"/>
    </row>
    <row r="205" spans="1:4" x14ac:dyDescent="0.3">
      <c r="A205" s="56" t="s">
        <v>848</v>
      </c>
      <c r="B205" s="57">
        <v>1083</v>
      </c>
      <c r="C205" s="58"/>
      <c r="D205" s="58">
        <v>42500</v>
      </c>
    </row>
    <row r="206" spans="1:4" x14ac:dyDescent="0.3">
      <c r="A206" s="59" t="s">
        <v>849</v>
      </c>
      <c r="B206" s="60">
        <v>1917</v>
      </c>
      <c r="C206" s="61"/>
      <c r="D206" s="61">
        <v>42500</v>
      </c>
    </row>
    <row r="207" spans="1:4" x14ac:dyDescent="0.3">
      <c r="A207" s="56" t="s">
        <v>850</v>
      </c>
      <c r="B207" s="57">
        <v>6270</v>
      </c>
      <c r="C207" s="58"/>
      <c r="D207" s="58">
        <v>42500</v>
      </c>
    </row>
    <row r="208" spans="1:4" x14ac:dyDescent="0.3">
      <c r="A208" s="59" t="s">
        <v>851</v>
      </c>
      <c r="B208" s="60">
        <v>1516</v>
      </c>
      <c r="C208" s="61"/>
      <c r="D208" s="61">
        <v>42500</v>
      </c>
    </row>
    <row r="209" spans="1:4" x14ac:dyDescent="0.3">
      <c r="A209" s="56" t="s">
        <v>852</v>
      </c>
      <c r="B209" s="57">
        <v>5101</v>
      </c>
      <c r="C209" s="58"/>
      <c r="D209" s="58">
        <v>42500</v>
      </c>
    </row>
    <row r="210" spans="1:4" x14ac:dyDescent="0.3">
      <c r="A210" s="59" t="s">
        <v>853</v>
      </c>
      <c r="B210" s="60">
        <v>10204</v>
      </c>
      <c r="C210" s="61"/>
      <c r="D210" s="61">
        <v>42500</v>
      </c>
    </row>
    <row r="211" spans="1:4" x14ac:dyDescent="0.3">
      <c r="A211" s="62" t="s">
        <v>1084</v>
      </c>
      <c r="B211" s="14">
        <f>SUM(B103:B210)</f>
        <v>480432</v>
      </c>
    </row>
    <row r="212" spans="1:4" x14ac:dyDescent="0.3">
      <c r="A212" s="55" t="s">
        <v>1170</v>
      </c>
      <c r="B212" s="54"/>
    </row>
    <row r="213" spans="1:4" x14ac:dyDescent="0.3">
      <c r="A213" s="55" t="s">
        <v>1174</v>
      </c>
      <c r="B213" s="54"/>
    </row>
    <row r="215" spans="1:4" ht="29.4" thickBot="1" x14ac:dyDescent="0.35">
      <c r="A215" s="9" t="s">
        <v>264</v>
      </c>
      <c r="B215" s="15" t="s">
        <v>8</v>
      </c>
      <c r="C215" s="16" t="s">
        <v>6</v>
      </c>
      <c r="D215" s="16" t="s">
        <v>7</v>
      </c>
    </row>
    <row r="216" spans="1:4" x14ac:dyDescent="0.3">
      <c r="A216" s="6" t="s">
        <v>854</v>
      </c>
      <c r="B216" s="8">
        <v>653</v>
      </c>
      <c r="C216" s="7"/>
      <c r="D216" s="7">
        <v>42500</v>
      </c>
    </row>
    <row r="217" spans="1:4" x14ac:dyDescent="0.3">
      <c r="A217" s="3" t="s">
        <v>855</v>
      </c>
      <c r="B217" s="5">
        <v>1018</v>
      </c>
      <c r="C217" s="4"/>
      <c r="D217" s="4">
        <v>42500</v>
      </c>
    </row>
    <row r="218" spans="1:4" x14ac:dyDescent="0.3">
      <c r="A218" s="6" t="s">
        <v>856</v>
      </c>
      <c r="B218" s="8">
        <v>734</v>
      </c>
      <c r="C218" s="7"/>
      <c r="D218" s="7">
        <v>42500</v>
      </c>
    </row>
    <row r="219" spans="1:4" x14ac:dyDescent="0.3">
      <c r="A219" s="3" t="s">
        <v>857</v>
      </c>
      <c r="B219" s="5">
        <v>154</v>
      </c>
      <c r="C219" s="4"/>
      <c r="D219" s="4">
        <v>42500</v>
      </c>
    </row>
    <row r="220" spans="1:4" x14ac:dyDescent="0.3">
      <c r="A220" s="6" t="s">
        <v>858</v>
      </c>
      <c r="B220" s="8">
        <v>204</v>
      </c>
      <c r="C220" s="7"/>
      <c r="D220" s="7">
        <v>42500</v>
      </c>
    </row>
    <row r="221" spans="1:4" x14ac:dyDescent="0.3">
      <c r="A221" s="3" t="s">
        <v>859</v>
      </c>
      <c r="B221" s="5">
        <v>425</v>
      </c>
      <c r="C221" s="4"/>
      <c r="D221" s="4">
        <v>42500</v>
      </c>
    </row>
    <row r="222" spans="1:4" x14ac:dyDescent="0.3">
      <c r="A222" s="6" t="s">
        <v>860</v>
      </c>
      <c r="B222" s="8">
        <v>207</v>
      </c>
      <c r="C222" s="7"/>
      <c r="D222" s="7">
        <v>42500</v>
      </c>
    </row>
    <row r="223" spans="1:4" x14ac:dyDescent="0.3">
      <c r="A223" s="3" t="s">
        <v>861</v>
      </c>
      <c r="B223" s="5">
        <v>947</v>
      </c>
      <c r="C223" s="4"/>
      <c r="D223" s="4">
        <v>42500</v>
      </c>
    </row>
    <row r="224" spans="1:4" x14ac:dyDescent="0.3">
      <c r="A224" s="6" t="s">
        <v>862</v>
      </c>
      <c r="B224" s="8">
        <v>341</v>
      </c>
      <c r="C224" s="7"/>
      <c r="D224" s="7">
        <v>42500</v>
      </c>
    </row>
    <row r="225" spans="1:4" x14ac:dyDescent="0.3">
      <c r="A225" s="3" t="s">
        <v>863</v>
      </c>
      <c r="B225" s="5">
        <v>422</v>
      </c>
      <c r="C225" s="4"/>
      <c r="D225" s="4">
        <v>42500</v>
      </c>
    </row>
    <row r="226" spans="1:4" x14ac:dyDescent="0.3">
      <c r="A226" s="6" t="s">
        <v>864</v>
      </c>
      <c r="B226" s="8">
        <v>819</v>
      </c>
      <c r="C226" s="7"/>
      <c r="D226" s="7">
        <v>42500</v>
      </c>
    </row>
    <row r="227" spans="1:4" x14ac:dyDescent="0.3">
      <c r="A227" s="3" t="s">
        <v>865</v>
      </c>
      <c r="B227" s="5">
        <v>538</v>
      </c>
      <c r="C227" s="4"/>
      <c r="D227" s="4">
        <v>42500</v>
      </c>
    </row>
    <row r="228" spans="1:4" x14ac:dyDescent="0.3">
      <c r="A228" s="6" t="s">
        <v>866</v>
      </c>
      <c r="B228" s="8">
        <v>349</v>
      </c>
      <c r="C228" s="7">
        <v>42856</v>
      </c>
      <c r="D228" s="7"/>
    </row>
    <row r="229" spans="1:4" x14ac:dyDescent="0.3">
      <c r="A229" s="3" t="s">
        <v>867</v>
      </c>
      <c r="B229" s="5">
        <v>220</v>
      </c>
      <c r="C229" s="4"/>
      <c r="D229" s="4">
        <v>42500</v>
      </c>
    </row>
    <row r="230" spans="1:4" x14ac:dyDescent="0.3">
      <c r="A230" s="6" t="s">
        <v>868</v>
      </c>
      <c r="B230" s="8">
        <v>845</v>
      </c>
      <c r="C230" s="7"/>
      <c r="D230" s="7">
        <v>42500</v>
      </c>
    </row>
    <row r="231" spans="1:4" x14ac:dyDescent="0.3">
      <c r="A231" s="3" t="s">
        <v>869</v>
      </c>
      <c r="B231" s="5">
        <v>574</v>
      </c>
      <c r="C231" s="4"/>
      <c r="D231" s="4">
        <v>42500</v>
      </c>
    </row>
    <row r="232" spans="1:4" x14ac:dyDescent="0.3">
      <c r="A232" s="6" t="s">
        <v>870</v>
      </c>
      <c r="B232" s="8">
        <v>500</v>
      </c>
      <c r="C232" s="7">
        <v>42856</v>
      </c>
      <c r="D232" s="7"/>
    </row>
    <row r="233" spans="1:4" x14ac:dyDescent="0.3">
      <c r="A233" s="3" t="s">
        <v>871</v>
      </c>
      <c r="B233" s="5">
        <v>250</v>
      </c>
      <c r="C233" s="4">
        <v>42874</v>
      </c>
      <c r="D233" s="4"/>
    </row>
    <row r="234" spans="1:4" x14ac:dyDescent="0.3">
      <c r="A234" s="6" t="s">
        <v>872</v>
      </c>
      <c r="B234" s="8">
        <v>512</v>
      </c>
      <c r="C234" s="7"/>
      <c r="D234" s="7">
        <v>42500</v>
      </c>
    </row>
    <row r="235" spans="1:4" x14ac:dyDescent="0.3">
      <c r="A235" s="3" t="s">
        <v>873</v>
      </c>
      <c r="B235" s="5">
        <v>111</v>
      </c>
      <c r="C235" s="4"/>
      <c r="D235" s="4">
        <v>42500</v>
      </c>
    </row>
    <row r="236" spans="1:4" x14ac:dyDescent="0.3">
      <c r="A236" s="6" t="s">
        <v>874</v>
      </c>
      <c r="B236" s="8">
        <v>317</v>
      </c>
      <c r="C236" s="7"/>
      <c r="D236" s="7">
        <v>42500</v>
      </c>
    </row>
    <row r="237" spans="1:4" x14ac:dyDescent="0.3">
      <c r="A237" s="3" t="s">
        <v>875</v>
      </c>
      <c r="B237" s="5">
        <v>345</v>
      </c>
      <c r="C237" s="4">
        <v>42509</v>
      </c>
      <c r="D237" s="4"/>
    </row>
    <row r="238" spans="1:4" x14ac:dyDescent="0.3">
      <c r="A238" s="6" t="s">
        <v>876</v>
      </c>
      <c r="B238" s="8">
        <v>274</v>
      </c>
      <c r="C238" s="7"/>
      <c r="D238" s="7">
        <v>42500</v>
      </c>
    </row>
    <row r="239" spans="1:4" x14ac:dyDescent="0.3">
      <c r="A239" s="3" t="s">
        <v>877</v>
      </c>
      <c r="B239" s="5">
        <v>715</v>
      </c>
      <c r="C239" s="4"/>
      <c r="D239" s="4">
        <v>42500</v>
      </c>
    </row>
    <row r="240" spans="1:4" x14ac:dyDescent="0.3">
      <c r="A240" s="6" t="s">
        <v>878</v>
      </c>
      <c r="B240" s="8">
        <v>430</v>
      </c>
      <c r="C240" s="7"/>
      <c r="D240" s="7">
        <v>42500</v>
      </c>
    </row>
    <row r="241" spans="1:4" x14ac:dyDescent="0.3">
      <c r="A241" s="3" t="s">
        <v>879</v>
      </c>
      <c r="B241" s="5">
        <v>729</v>
      </c>
      <c r="C241" s="4"/>
      <c r="D241" s="4">
        <v>42500</v>
      </c>
    </row>
    <row r="242" spans="1:4" x14ac:dyDescent="0.3">
      <c r="A242" s="6" t="s">
        <v>880</v>
      </c>
      <c r="B242" s="8">
        <v>245</v>
      </c>
      <c r="C242" s="7"/>
      <c r="D242" s="7">
        <v>42500</v>
      </c>
    </row>
    <row r="243" spans="1:4" x14ac:dyDescent="0.3">
      <c r="A243" s="3" t="s">
        <v>881</v>
      </c>
      <c r="B243" s="5">
        <v>209</v>
      </c>
      <c r="C243" s="4"/>
      <c r="D243" s="4">
        <v>42500</v>
      </c>
    </row>
    <row r="244" spans="1:4" x14ac:dyDescent="0.3">
      <c r="A244" s="6" t="s">
        <v>882</v>
      </c>
      <c r="B244" s="8">
        <v>444</v>
      </c>
      <c r="C244" s="7"/>
      <c r="D244" s="7">
        <v>42500</v>
      </c>
    </row>
    <row r="245" spans="1:4" x14ac:dyDescent="0.3">
      <c r="A245" s="3" t="s">
        <v>883</v>
      </c>
      <c r="B245" s="5">
        <v>202</v>
      </c>
      <c r="C245" s="4"/>
      <c r="D245" s="4">
        <v>42500</v>
      </c>
    </row>
    <row r="246" spans="1:4" x14ac:dyDescent="0.3">
      <c r="A246" s="6" t="s">
        <v>884</v>
      </c>
      <c r="B246" s="8">
        <v>892</v>
      </c>
      <c r="C246" s="7"/>
      <c r="D246" s="7">
        <v>42500</v>
      </c>
    </row>
    <row r="247" spans="1:4" x14ac:dyDescent="0.3">
      <c r="A247" s="3" t="s">
        <v>885</v>
      </c>
      <c r="B247" s="5">
        <v>216</v>
      </c>
      <c r="C247" s="4"/>
      <c r="D247" s="4">
        <v>42500</v>
      </c>
    </row>
    <row r="248" spans="1:4" x14ac:dyDescent="0.3">
      <c r="A248" s="6" t="s">
        <v>886</v>
      </c>
      <c r="B248" s="8">
        <v>186</v>
      </c>
      <c r="C248" s="7"/>
      <c r="D248" s="7">
        <v>42500</v>
      </c>
    </row>
    <row r="249" spans="1:4" x14ac:dyDescent="0.3">
      <c r="A249" s="3" t="s">
        <v>887</v>
      </c>
      <c r="B249" s="5">
        <v>219</v>
      </c>
      <c r="C249" s="4"/>
      <c r="D249" s="4">
        <v>42500</v>
      </c>
    </row>
    <row r="250" spans="1:4" x14ac:dyDescent="0.3">
      <c r="A250" s="6" t="s">
        <v>888</v>
      </c>
      <c r="B250" s="8">
        <v>342</v>
      </c>
      <c r="C250" s="7"/>
      <c r="D250" s="7">
        <v>42500</v>
      </c>
    </row>
    <row r="251" spans="1:4" x14ac:dyDescent="0.3">
      <c r="A251" s="3" t="s">
        <v>889</v>
      </c>
      <c r="B251" s="5">
        <v>1085</v>
      </c>
      <c r="C251" s="4"/>
      <c r="D251" s="4">
        <v>42500</v>
      </c>
    </row>
    <row r="252" spans="1:4" x14ac:dyDescent="0.3">
      <c r="A252" s="6" t="s">
        <v>890</v>
      </c>
      <c r="B252" s="8">
        <v>151</v>
      </c>
      <c r="C252" s="7"/>
      <c r="D252" s="7">
        <v>42500</v>
      </c>
    </row>
    <row r="253" spans="1:4" x14ac:dyDescent="0.3">
      <c r="A253" s="3" t="s">
        <v>891</v>
      </c>
      <c r="B253" s="5">
        <v>425</v>
      </c>
      <c r="C253" s="4">
        <v>42865</v>
      </c>
      <c r="D253" s="4"/>
    </row>
    <row r="254" spans="1:4" x14ac:dyDescent="0.3">
      <c r="A254" s="6" t="s">
        <v>892</v>
      </c>
      <c r="B254" s="8">
        <v>298</v>
      </c>
      <c r="C254" s="7"/>
      <c r="D254" s="7">
        <v>42500</v>
      </c>
    </row>
    <row r="255" spans="1:4" x14ac:dyDescent="0.3">
      <c r="A255" s="3" t="s">
        <v>893</v>
      </c>
      <c r="B255" s="5">
        <v>135</v>
      </c>
      <c r="C255" s="4"/>
      <c r="D255" s="4">
        <v>42500</v>
      </c>
    </row>
    <row r="256" spans="1:4" x14ac:dyDescent="0.3">
      <c r="A256" s="6" t="s">
        <v>894</v>
      </c>
      <c r="B256" s="8">
        <v>202</v>
      </c>
      <c r="C256" s="7"/>
      <c r="D256" s="7">
        <v>42500</v>
      </c>
    </row>
    <row r="257" spans="1:4" x14ac:dyDescent="0.3">
      <c r="A257" s="3" t="s">
        <v>895</v>
      </c>
      <c r="B257" s="5">
        <v>541</v>
      </c>
      <c r="C257" s="4"/>
      <c r="D257" s="4">
        <v>42500</v>
      </c>
    </row>
    <row r="258" spans="1:4" x14ac:dyDescent="0.3">
      <c r="A258" s="6" t="s">
        <v>896</v>
      </c>
      <c r="B258" s="8">
        <v>875</v>
      </c>
      <c r="C258" s="7"/>
      <c r="D258" s="7">
        <v>42500</v>
      </c>
    </row>
    <row r="259" spans="1:4" x14ac:dyDescent="0.3">
      <c r="A259" s="3" t="s">
        <v>897</v>
      </c>
      <c r="B259" s="5">
        <v>40</v>
      </c>
      <c r="C259" s="4"/>
      <c r="D259" s="4">
        <v>42500</v>
      </c>
    </row>
    <row r="260" spans="1:4" x14ac:dyDescent="0.3">
      <c r="A260" s="6" t="s">
        <v>898</v>
      </c>
      <c r="B260" s="8">
        <v>289</v>
      </c>
      <c r="C260" s="7">
        <v>42856</v>
      </c>
      <c r="D260" s="7"/>
    </row>
    <row r="261" spans="1:4" x14ac:dyDescent="0.3">
      <c r="A261" s="3" t="s">
        <v>899</v>
      </c>
      <c r="B261" s="5">
        <v>493</v>
      </c>
      <c r="C261" s="4"/>
      <c r="D261" s="4">
        <v>42500</v>
      </c>
    </row>
    <row r="262" spans="1:4" x14ac:dyDescent="0.3">
      <c r="A262" s="6" t="s">
        <v>900</v>
      </c>
      <c r="B262" s="8">
        <v>316</v>
      </c>
      <c r="C262" s="7"/>
      <c r="D262" s="7">
        <v>42500</v>
      </c>
    </row>
    <row r="263" spans="1:4" x14ac:dyDescent="0.3">
      <c r="A263" s="3" t="s">
        <v>901</v>
      </c>
      <c r="B263" s="5">
        <v>112</v>
      </c>
      <c r="C263" s="4"/>
      <c r="D263" s="4">
        <v>42500</v>
      </c>
    </row>
    <row r="264" spans="1:4" x14ac:dyDescent="0.3">
      <c r="A264" s="6" t="s">
        <v>902</v>
      </c>
      <c r="B264" s="8">
        <v>495</v>
      </c>
      <c r="C264" s="7"/>
      <c r="D264" s="7">
        <v>42500</v>
      </c>
    </row>
    <row r="265" spans="1:4" x14ac:dyDescent="0.3">
      <c r="A265" s="3" t="s">
        <v>903</v>
      </c>
      <c r="B265" s="5">
        <v>160</v>
      </c>
      <c r="C265" s="4"/>
      <c r="D265" s="4">
        <v>42500</v>
      </c>
    </row>
    <row r="266" spans="1:4" x14ac:dyDescent="0.3">
      <c r="A266" s="6" t="s">
        <v>904</v>
      </c>
      <c r="B266" s="8">
        <v>162</v>
      </c>
      <c r="C266" s="7"/>
      <c r="D266" s="7">
        <v>42500</v>
      </c>
    </row>
    <row r="267" spans="1:4" x14ac:dyDescent="0.3">
      <c r="A267" s="3" t="s">
        <v>905</v>
      </c>
      <c r="B267" s="5">
        <v>346</v>
      </c>
      <c r="C267" s="4"/>
      <c r="D267" s="4">
        <v>42500</v>
      </c>
    </row>
    <row r="268" spans="1:4" x14ac:dyDescent="0.3">
      <c r="A268" s="6" t="s">
        <v>906</v>
      </c>
      <c r="B268" s="8">
        <v>350</v>
      </c>
      <c r="C268" s="7"/>
      <c r="D268" s="7">
        <v>42500</v>
      </c>
    </row>
    <row r="269" spans="1:4" x14ac:dyDescent="0.3">
      <c r="A269" s="3" t="s">
        <v>907</v>
      </c>
      <c r="B269" s="5">
        <v>243</v>
      </c>
      <c r="C269" s="4"/>
      <c r="D269" s="4">
        <v>42500</v>
      </c>
    </row>
    <row r="270" spans="1:4" x14ac:dyDescent="0.3">
      <c r="A270" s="6" t="s">
        <v>908</v>
      </c>
      <c r="B270" s="8">
        <v>190</v>
      </c>
      <c r="C270" s="7"/>
      <c r="D270" s="7">
        <v>42500</v>
      </c>
    </row>
    <row r="271" spans="1:4" x14ac:dyDescent="0.3">
      <c r="A271" s="3" t="s">
        <v>909</v>
      </c>
      <c r="B271" s="5">
        <v>827</v>
      </c>
      <c r="C271" s="4"/>
      <c r="D271" s="4">
        <v>42500</v>
      </c>
    </row>
    <row r="272" spans="1:4" x14ac:dyDescent="0.3">
      <c r="A272" s="6" t="s">
        <v>910</v>
      </c>
      <c r="B272" s="8">
        <v>223</v>
      </c>
      <c r="C272" s="7">
        <v>42870</v>
      </c>
      <c r="D272" s="7"/>
    </row>
    <row r="273" spans="1:4" x14ac:dyDescent="0.3">
      <c r="A273" s="3" t="s">
        <v>911</v>
      </c>
      <c r="B273" s="5">
        <v>521</v>
      </c>
      <c r="C273" s="4"/>
      <c r="D273" s="4">
        <v>42500</v>
      </c>
    </row>
    <row r="274" spans="1:4" x14ac:dyDescent="0.3">
      <c r="A274" s="6" t="s">
        <v>912</v>
      </c>
      <c r="B274" s="8">
        <v>976</v>
      </c>
      <c r="C274" s="7">
        <v>42461</v>
      </c>
      <c r="D274" s="7"/>
    </row>
    <row r="275" spans="1:4" x14ac:dyDescent="0.3">
      <c r="A275" s="3" t="s">
        <v>913</v>
      </c>
      <c r="B275" s="5">
        <v>828</v>
      </c>
      <c r="C275" s="4"/>
      <c r="D275" s="4">
        <v>42500</v>
      </c>
    </row>
    <row r="276" spans="1:4" x14ac:dyDescent="0.3">
      <c r="A276" s="6" t="s">
        <v>914</v>
      </c>
      <c r="B276" s="8">
        <v>166</v>
      </c>
      <c r="C276" s="7"/>
      <c r="D276" s="7">
        <v>42500</v>
      </c>
    </row>
    <row r="277" spans="1:4" x14ac:dyDescent="0.3">
      <c r="A277" s="3" t="s">
        <v>915</v>
      </c>
      <c r="B277" s="5">
        <v>307</v>
      </c>
      <c r="C277" s="4"/>
      <c r="D277" s="4">
        <v>42500</v>
      </c>
    </row>
    <row r="278" spans="1:4" x14ac:dyDescent="0.3">
      <c r="A278" s="6" t="s">
        <v>916</v>
      </c>
      <c r="B278" s="8">
        <v>256</v>
      </c>
      <c r="C278" s="7"/>
      <c r="D278" s="7">
        <v>42500</v>
      </c>
    </row>
    <row r="279" spans="1:4" x14ac:dyDescent="0.3">
      <c r="A279" s="3" t="s">
        <v>917</v>
      </c>
      <c r="B279" s="5">
        <v>828</v>
      </c>
      <c r="C279" s="4"/>
      <c r="D279" s="4">
        <v>42500</v>
      </c>
    </row>
    <row r="280" spans="1:4" x14ac:dyDescent="0.3">
      <c r="A280" s="6" t="s">
        <v>918</v>
      </c>
      <c r="B280" s="8">
        <v>606</v>
      </c>
      <c r="C280" s="7">
        <v>42870</v>
      </c>
      <c r="D280" s="7"/>
    </row>
    <row r="281" spans="1:4" x14ac:dyDescent="0.3">
      <c r="A281" s="3" t="s">
        <v>919</v>
      </c>
      <c r="B281" s="5">
        <v>91</v>
      </c>
      <c r="C281" s="4"/>
      <c r="D281" s="4">
        <v>42500</v>
      </c>
    </row>
    <row r="282" spans="1:4" x14ac:dyDescent="0.3">
      <c r="A282" s="6" t="s">
        <v>920</v>
      </c>
      <c r="B282" s="8">
        <v>240</v>
      </c>
      <c r="C282" s="7"/>
      <c r="D282" s="7">
        <v>42500</v>
      </c>
    </row>
    <row r="283" spans="1:4" x14ac:dyDescent="0.3">
      <c r="A283" s="3" t="s">
        <v>921</v>
      </c>
      <c r="B283" s="5">
        <v>192</v>
      </c>
      <c r="C283" s="4"/>
      <c r="D283" s="4">
        <v>42500</v>
      </c>
    </row>
    <row r="284" spans="1:4" x14ac:dyDescent="0.3">
      <c r="A284" s="6" t="s">
        <v>922</v>
      </c>
      <c r="B284" s="8">
        <v>339</v>
      </c>
      <c r="C284" s="7"/>
      <c r="D284" s="7">
        <v>42500</v>
      </c>
    </row>
    <row r="285" spans="1:4" x14ac:dyDescent="0.3">
      <c r="A285" s="3" t="s">
        <v>923</v>
      </c>
      <c r="B285" s="5">
        <v>364</v>
      </c>
      <c r="C285" s="4"/>
      <c r="D285" s="4">
        <v>42500</v>
      </c>
    </row>
    <row r="286" spans="1:4" x14ac:dyDescent="0.3">
      <c r="A286" s="6" t="s">
        <v>924</v>
      </c>
      <c r="B286" s="8">
        <v>1278</v>
      </c>
      <c r="C286" s="7"/>
      <c r="D286" s="7">
        <v>42500</v>
      </c>
    </row>
    <row r="287" spans="1:4" x14ac:dyDescent="0.3">
      <c r="A287" s="3" t="s">
        <v>925</v>
      </c>
      <c r="B287" s="5">
        <v>179</v>
      </c>
      <c r="C287" s="4"/>
      <c r="D287" s="4">
        <v>42500</v>
      </c>
    </row>
    <row r="288" spans="1:4" x14ac:dyDescent="0.3">
      <c r="A288" s="6" t="s">
        <v>926</v>
      </c>
      <c r="B288" s="8">
        <v>316</v>
      </c>
      <c r="C288" s="7"/>
      <c r="D288" s="7">
        <v>42500</v>
      </c>
    </row>
    <row r="289" spans="1:4" x14ac:dyDescent="0.3">
      <c r="A289" s="3" t="s">
        <v>927</v>
      </c>
      <c r="B289" s="5">
        <v>188</v>
      </c>
      <c r="C289" s="4"/>
      <c r="D289" s="4">
        <v>42500</v>
      </c>
    </row>
    <row r="290" spans="1:4" x14ac:dyDescent="0.3">
      <c r="A290" s="6" t="s">
        <v>928</v>
      </c>
      <c r="B290" s="8">
        <v>396</v>
      </c>
      <c r="C290" s="7"/>
      <c r="D290" s="7">
        <v>42500</v>
      </c>
    </row>
    <row r="291" spans="1:4" x14ac:dyDescent="0.3">
      <c r="A291" s="3" t="s">
        <v>929</v>
      </c>
      <c r="B291" s="5">
        <v>612</v>
      </c>
      <c r="C291" s="4"/>
      <c r="D291" s="4">
        <v>42500</v>
      </c>
    </row>
    <row r="292" spans="1:4" x14ac:dyDescent="0.3">
      <c r="A292" s="6" t="s">
        <v>930</v>
      </c>
      <c r="B292" s="8">
        <v>483</v>
      </c>
      <c r="C292" s="7"/>
      <c r="D292" s="7">
        <v>42500</v>
      </c>
    </row>
    <row r="293" spans="1:4" x14ac:dyDescent="0.3">
      <c r="A293" s="3" t="s">
        <v>931</v>
      </c>
      <c r="B293" s="5">
        <v>699</v>
      </c>
      <c r="C293" s="4"/>
      <c r="D293" s="4">
        <v>42500</v>
      </c>
    </row>
    <row r="294" spans="1:4" x14ac:dyDescent="0.3">
      <c r="A294" s="6" t="s">
        <v>932</v>
      </c>
      <c r="B294" s="8">
        <v>353</v>
      </c>
      <c r="C294" s="7"/>
      <c r="D294" s="7">
        <v>42500</v>
      </c>
    </row>
    <row r="295" spans="1:4" x14ac:dyDescent="0.3">
      <c r="A295" s="3" t="s">
        <v>933</v>
      </c>
      <c r="B295" s="5">
        <v>1269</v>
      </c>
      <c r="C295" s="4">
        <v>42887</v>
      </c>
      <c r="D295" s="4"/>
    </row>
    <row r="296" spans="1:4" x14ac:dyDescent="0.3">
      <c r="A296" s="59" t="s">
        <v>935</v>
      </c>
      <c r="B296" s="60">
        <v>238</v>
      </c>
      <c r="C296" s="61">
        <v>42884</v>
      </c>
      <c r="D296" s="61"/>
    </row>
    <row r="297" spans="1:4" x14ac:dyDescent="0.3">
      <c r="A297" s="56" t="s">
        <v>936</v>
      </c>
      <c r="B297" s="57">
        <v>290</v>
      </c>
      <c r="C297" s="58"/>
      <c r="D297" s="58">
        <v>42500</v>
      </c>
    </row>
    <row r="298" spans="1:4" x14ac:dyDescent="0.3">
      <c r="A298" s="59" t="s">
        <v>937</v>
      </c>
      <c r="B298" s="60">
        <v>682</v>
      </c>
      <c r="C298" s="61"/>
      <c r="D298" s="61">
        <v>42500</v>
      </c>
    </row>
    <row r="299" spans="1:4" x14ac:dyDescent="0.3">
      <c r="A299" s="56" t="s">
        <v>938</v>
      </c>
      <c r="B299" s="57">
        <v>766</v>
      </c>
      <c r="C299" s="58"/>
      <c r="D299" s="58">
        <v>42500</v>
      </c>
    </row>
    <row r="300" spans="1:4" x14ac:dyDescent="0.3">
      <c r="A300" s="59" t="s">
        <v>939</v>
      </c>
      <c r="B300" s="60">
        <v>373</v>
      </c>
      <c r="C300" s="61"/>
      <c r="D300" s="61">
        <v>42500</v>
      </c>
    </row>
    <row r="301" spans="1:4" x14ac:dyDescent="0.3">
      <c r="A301" s="56" t="s">
        <v>940</v>
      </c>
      <c r="B301" s="57">
        <v>186</v>
      </c>
      <c r="C301" s="58"/>
      <c r="D301" s="58">
        <v>42500</v>
      </c>
    </row>
    <row r="302" spans="1:4" x14ac:dyDescent="0.3">
      <c r="A302" s="59" t="s">
        <v>941</v>
      </c>
      <c r="B302" s="60">
        <v>154</v>
      </c>
      <c r="C302" s="61"/>
      <c r="D302" s="61">
        <v>42500</v>
      </c>
    </row>
    <row r="303" spans="1:4" x14ac:dyDescent="0.3">
      <c r="A303" s="19" t="s">
        <v>1085</v>
      </c>
      <c r="B303" s="20">
        <f>SUM(B216:B302)</f>
        <v>37722</v>
      </c>
    </row>
    <row r="305" spans="1:4" ht="29.4" thickBot="1" x14ac:dyDescent="0.35">
      <c r="A305" s="9" t="s">
        <v>442</v>
      </c>
      <c r="B305" s="15" t="s">
        <v>8</v>
      </c>
      <c r="C305" s="16" t="s">
        <v>6</v>
      </c>
      <c r="D305" s="16" t="s">
        <v>7</v>
      </c>
    </row>
    <row r="306" spans="1:4" x14ac:dyDescent="0.3">
      <c r="A306" s="6" t="s">
        <v>942</v>
      </c>
      <c r="B306" s="8">
        <v>27</v>
      </c>
      <c r="C306" s="7"/>
      <c r="D306" s="7">
        <v>42500</v>
      </c>
    </row>
    <row r="307" spans="1:4" x14ac:dyDescent="0.3">
      <c r="A307" s="3" t="s">
        <v>943</v>
      </c>
      <c r="B307" s="5">
        <v>16</v>
      </c>
      <c r="C307" s="4"/>
      <c r="D307" s="4">
        <v>42500</v>
      </c>
    </row>
    <row r="308" spans="1:4" x14ac:dyDescent="0.3">
      <c r="A308" s="6" t="s">
        <v>944</v>
      </c>
      <c r="B308" s="8">
        <v>45</v>
      </c>
      <c r="C308" s="7"/>
      <c r="D308" s="7">
        <v>42500</v>
      </c>
    </row>
    <row r="309" spans="1:4" x14ac:dyDescent="0.3">
      <c r="A309" s="3" t="s">
        <v>945</v>
      </c>
      <c r="B309" s="5">
        <v>117</v>
      </c>
      <c r="C309" s="4"/>
      <c r="D309" s="4">
        <v>42500</v>
      </c>
    </row>
    <row r="310" spans="1:4" x14ac:dyDescent="0.3">
      <c r="A310" s="6" t="s">
        <v>946</v>
      </c>
      <c r="B310" s="8">
        <v>110</v>
      </c>
      <c r="C310" s="7"/>
      <c r="D310" s="7">
        <v>42500</v>
      </c>
    </row>
    <row r="311" spans="1:4" x14ac:dyDescent="0.3">
      <c r="A311" s="3" t="s">
        <v>947</v>
      </c>
      <c r="B311" s="5">
        <v>84</v>
      </c>
      <c r="C311" s="4"/>
      <c r="D311" s="4">
        <v>42500</v>
      </c>
    </row>
    <row r="312" spans="1:4" x14ac:dyDescent="0.3">
      <c r="A312" s="6" t="s">
        <v>1175</v>
      </c>
      <c r="B312" s="8">
        <v>15</v>
      </c>
      <c r="C312" s="7"/>
      <c r="D312" s="7">
        <v>42500</v>
      </c>
    </row>
    <row r="313" spans="1:4" x14ac:dyDescent="0.3">
      <c r="A313" s="3" t="s">
        <v>949</v>
      </c>
      <c r="B313" s="5">
        <v>10</v>
      </c>
      <c r="C313" s="4"/>
      <c r="D313" s="4">
        <v>42500</v>
      </c>
    </row>
    <row r="314" spans="1:4" x14ac:dyDescent="0.3">
      <c r="A314" s="6" t="s">
        <v>950</v>
      </c>
      <c r="B314" s="8">
        <v>51</v>
      </c>
      <c r="C314" s="7"/>
      <c r="D314" s="7">
        <v>42500</v>
      </c>
    </row>
    <row r="315" spans="1:4" x14ac:dyDescent="0.3">
      <c r="A315" s="3" t="s">
        <v>951</v>
      </c>
      <c r="B315" s="5">
        <v>82</v>
      </c>
      <c r="C315" s="4"/>
      <c r="D315" s="4">
        <v>42500</v>
      </c>
    </row>
    <row r="316" spans="1:4" x14ac:dyDescent="0.3">
      <c r="A316" s="6" t="s">
        <v>952</v>
      </c>
      <c r="B316" s="8">
        <v>160</v>
      </c>
      <c r="C316" s="7"/>
      <c r="D316" s="7">
        <v>42500</v>
      </c>
    </row>
    <row r="317" spans="1:4" x14ac:dyDescent="0.3">
      <c r="A317" s="3" t="s">
        <v>953</v>
      </c>
      <c r="B317" s="5">
        <v>114</v>
      </c>
      <c r="C317" s="4"/>
      <c r="D317" s="4">
        <v>42500</v>
      </c>
    </row>
    <row r="318" spans="1:4" x14ac:dyDescent="0.3">
      <c r="A318" s="6" t="s">
        <v>954</v>
      </c>
      <c r="B318" s="8">
        <v>176</v>
      </c>
      <c r="C318" s="7"/>
      <c r="D318" s="7">
        <v>42500</v>
      </c>
    </row>
    <row r="319" spans="1:4" x14ac:dyDescent="0.3">
      <c r="A319" s="3" t="s">
        <v>955</v>
      </c>
      <c r="B319" s="5">
        <v>42</v>
      </c>
      <c r="C319" s="4"/>
      <c r="D319" s="4">
        <v>42500</v>
      </c>
    </row>
    <row r="320" spans="1:4" x14ac:dyDescent="0.3">
      <c r="A320" s="6" t="s">
        <v>956</v>
      </c>
      <c r="B320" s="8">
        <v>73</v>
      </c>
      <c r="C320" s="7">
        <v>42856</v>
      </c>
      <c r="D320" s="7"/>
    </row>
    <row r="321" spans="1:4" x14ac:dyDescent="0.3">
      <c r="A321" s="3" t="s">
        <v>957</v>
      </c>
      <c r="B321" s="5">
        <v>228</v>
      </c>
      <c r="C321" s="4"/>
      <c r="D321" s="4">
        <v>42500</v>
      </c>
    </row>
    <row r="322" spans="1:4" x14ac:dyDescent="0.3">
      <c r="A322" s="6" t="s">
        <v>958</v>
      </c>
      <c r="B322" s="8">
        <v>61</v>
      </c>
      <c r="C322" s="7"/>
      <c r="D322" s="7">
        <v>42500</v>
      </c>
    </row>
    <row r="323" spans="1:4" x14ac:dyDescent="0.3">
      <c r="A323" s="3" t="s">
        <v>959</v>
      </c>
      <c r="B323" s="5">
        <v>23</v>
      </c>
      <c r="C323" s="4"/>
      <c r="D323" s="4">
        <v>42500</v>
      </c>
    </row>
    <row r="324" spans="1:4" x14ac:dyDescent="0.3">
      <c r="A324" s="6" t="s">
        <v>960</v>
      </c>
      <c r="B324" s="8">
        <v>213</v>
      </c>
      <c r="C324" s="7"/>
      <c r="D324" s="7">
        <v>42500</v>
      </c>
    </row>
    <row r="325" spans="1:4" x14ac:dyDescent="0.3">
      <c r="A325" s="3" t="s">
        <v>961</v>
      </c>
      <c r="B325" s="5">
        <v>10</v>
      </c>
      <c r="C325" s="4"/>
      <c r="D325" s="4">
        <v>42500</v>
      </c>
    </row>
    <row r="326" spans="1:4" x14ac:dyDescent="0.3">
      <c r="A326" s="6" t="s">
        <v>962</v>
      </c>
      <c r="B326" s="8">
        <v>30</v>
      </c>
      <c r="C326" s="7"/>
      <c r="D326" s="7">
        <v>42500</v>
      </c>
    </row>
    <row r="327" spans="1:4" x14ac:dyDescent="0.3">
      <c r="A327" s="3" t="s">
        <v>963</v>
      </c>
      <c r="B327" s="5">
        <v>44</v>
      </c>
      <c r="C327" s="4"/>
      <c r="D327" s="4">
        <v>42500</v>
      </c>
    </row>
    <row r="328" spans="1:4" x14ac:dyDescent="0.3">
      <c r="A328" s="6" t="s">
        <v>964</v>
      </c>
      <c r="B328" s="8">
        <v>110</v>
      </c>
      <c r="C328" s="7"/>
      <c r="D328" s="7">
        <v>42500</v>
      </c>
    </row>
    <row r="329" spans="1:4" x14ac:dyDescent="0.3">
      <c r="A329" s="3" t="s">
        <v>965</v>
      </c>
      <c r="B329" s="5">
        <v>90</v>
      </c>
      <c r="C329" s="4"/>
      <c r="D329" s="4">
        <v>42500</v>
      </c>
    </row>
    <row r="330" spans="1:4" x14ac:dyDescent="0.3">
      <c r="A330" s="6" t="s">
        <v>966</v>
      </c>
      <c r="B330" s="8">
        <v>96</v>
      </c>
      <c r="C330" s="7"/>
      <c r="D330" s="7">
        <v>42500</v>
      </c>
    </row>
    <row r="331" spans="1:4" x14ac:dyDescent="0.3">
      <c r="A331" s="3" t="s">
        <v>967</v>
      </c>
      <c r="B331" s="5">
        <v>273</v>
      </c>
      <c r="C331" s="4"/>
      <c r="D331" s="4">
        <v>42500</v>
      </c>
    </row>
    <row r="332" spans="1:4" x14ac:dyDescent="0.3">
      <c r="A332" s="6" t="s">
        <v>968</v>
      </c>
      <c r="B332" s="8">
        <v>38</v>
      </c>
      <c r="C332" s="7"/>
      <c r="D332" s="7">
        <v>42500</v>
      </c>
    </row>
    <row r="333" spans="1:4" x14ac:dyDescent="0.3">
      <c r="A333" s="3" t="s">
        <v>969</v>
      </c>
      <c r="B333" s="5">
        <v>153</v>
      </c>
      <c r="C333" s="4"/>
      <c r="D333" s="4">
        <v>42500</v>
      </c>
    </row>
    <row r="334" spans="1:4" x14ac:dyDescent="0.3">
      <c r="A334" s="6" t="s">
        <v>970</v>
      </c>
      <c r="B334" s="8">
        <v>151</v>
      </c>
      <c r="C334" s="7"/>
      <c r="D334" s="7">
        <v>42500</v>
      </c>
    </row>
    <row r="335" spans="1:4" x14ac:dyDescent="0.3">
      <c r="A335" s="3" t="s">
        <v>971</v>
      </c>
      <c r="B335" s="5">
        <v>10</v>
      </c>
      <c r="C335" s="4"/>
      <c r="D335" s="4">
        <v>42500</v>
      </c>
    </row>
    <row r="336" spans="1:4" x14ac:dyDescent="0.3">
      <c r="A336" s="6" t="s">
        <v>972</v>
      </c>
      <c r="B336" s="8">
        <v>103</v>
      </c>
      <c r="C336" s="7"/>
      <c r="D336" s="7">
        <v>42500</v>
      </c>
    </row>
    <row r="337" spans="1:4" x14ac:dyDescent="0.3">
      <c r="A337" s="3" t="s">
        <v>973</v>
      </c>
      <c r="B337" s="5">
        <v>86</v>
      </c>
      <c r="C337" s="4"/>
      <c r="D337" s="4">
        <v>42500</v>
      </c>
    </row>
    <row r="338" spans="1:4" x14ac:dyDescent="0.3">
      <c r="A338" s="6" t="s">
        <v>974</v>
      </c>
      <c r="B338" s="8">
        <v>160</v>
      </c>
      <c r="C338" s="7"/>
      <c r="D338" s="7">
        <v>42500</v>
      </c>
    </row>
    <row r="339" spans="1:4" x14ac:dyDescent="0.3">
      <c r="A339" s="3" t="s">
        <v>975</v>
      </c>
      <c r="B339" s="5">
        <v>278</v>
      </c>
      <c r="C339" s="4"/>
      <c r="D339" s="4">
        <v>42500</v>
      </c>
    </row>
    <row r="340" spans="1:4" x14ac:dyDescent="0.3">
      <c r="A340" s="6" t="s">
        <v>976</v>
      </c>
      <c r="B340" s="8">
        <v>169</v>
      </c>
      <c r="C340" s="7"/>
      <c r="D340" s="7">
        <v>42500</v>
      </c>
    </row>
    <row r="341" spans="1:4" x14ac:dyDescent="0.3">
      <c r="A341" s="3" t="s">
        <v>977</v>
      </c>
      <c r="B341" s="5">
        <v>65</v>
      </c>
      <c r="C341" s="4"/>
      <c r="D341" s="4">
        <v>42500</v>
      </c>
    </row>
    <row r="342" spans="1:4" x14ac:dyDescent="0.3">
      <c r="A342" s="6" t="s">
        <v>978</v>
      </c>
      <c r="B342" s="8">
        <v>160</v>
      </c>
      <c r="C342" s="7"/>
      <c r="D342" s="7">
        <v>42500</v>
      </c>
    </row>
    <row r="343" spans="1:4" x14ac:dyDescent="0.3">
      <c r="A343" s="3" t="s">
        <v>979</v>
      </c>
      <c r="B343" s="5">
        <v>66</v>
      </c>
      <c r="C343" s="4"/>
      <c r="D343" s="4">
        <v>42500</v>
      </c>
    </row>
    <row r="344" spans="1:4" x14ac:dyDescent="0.3">
      <c r="A344" s="6" t="s">
        <v>980</v>
      </c>
      <c r="B344" s="8">
        <v>67</v>
      </c>
      <c r="C344" s="7"/>
      <c r="D344" s="7">
        <v>42500</v>
      </c>
    </row>
    <row r="345" spans="1:4" x14ac:dyDescent="0.3">
      <c r="A345" s="3" t="s">
        <v>981</v>
      </c>
      <c r="B345" s="5">
        <v>81</v>
      </c>
      <c r="C345" s="4"/>
      <c r="D345" s="4">
        <v>42500</v>
      </c>
    </row>
    <row r="346" spans="1:4" x14ac:dyDescent="0.3">
      <c r="A346" s="6" t="s">
        <v>982</v>
      </c>
      <c r="B346" s="8">
        <v>73</v>
      </c>
      <c r="C346" s="7"/>
      <c r="D346" s="7">
        <v>42500</v>
      </c>
    </row>
    <row r="347" spans="1:4" x14ac:dyDescent="0.3">
      <c r="A347" s="3" t="s">
        <v>983</v>
      </c>
      <c r="B347" s="5">
        <v>135</v>
      </c>
      <c r="C347" s="4"/>
      <c r="D347" s="4">
        <v>42500</v>
      </c>
    </row>
    <row r="348" spans="1:4" x14ac:dyDescent="0.3">
      <c r="A348" s="6" t="s">
        <v>984</v>
      </c>
      <c r="B348" s="8">
        <v>49</v>
      </c>
      <c r="C348" s="7"/>
      <c r="D348" s="7">
        <v>42500</v>
      </c>
    </row>
    <row r="349" spans="1:4" x14ac:dyDescent="0.3">
      <c r="A349" s="3" t="s">
        <v>985</v>
      </c>
      <c r="B349" s="5">
        <v>169</v>
      </c>
      <c r="C349" s="4"/>
      <c r="D349" s="4">
        <v>42500</v>
      </c>
    </row>
    <row r="350" spans="1:4" x14ac:dyDescent="0.3">
      <c r="A350" s="6" t="s">
        <v>986</v>
      </c>
      <c r="B350" s="8">
        <v>252</v>
      </c>
      <c r="C350" s="7"/>
      <c r="D350" s="7">
        <v>42500</v>
      </c>
    </row>
    <row r="351" spans="1:4" x14ac:dyDescent="0.3">
      <c r="A351" s="3" t="s">
        <v>987</v>
      </c>
      <c r="B351" s="5">
        <v>49</v>
      </c>
      <c r="C351" s="4"/>
      <c r="D351" s="4">
        <v>42500</v>
      </c>
    </row>
    <row r="352" spans="1:4" x14ac:dyDescent="0.3">
      <c r="A352" s="6" t="s">
        <v>988</v>
      </c>
      <c r="B352" s="8">
        <v>38</v>
      </c>
      <c r="C352" s="7"/>
      <c r="D352" s="7">
        <v>42500</v>
      </c>
    </row>
    <row r="353" spans="1:4" x14ac:dyDescent="0.3">
      <c r="A353" s="3" t="s">
        <v>989</v>
      </c>
      <c r="B353" s="5">
        <v>149</v>
      </c>
      <c r="C353" s="4"/>
      <c r="D353" s="4">
        <v>42500</v>
      </c>
    </row>
    <row r="354" spans="1:4" x14ac:dyDescent="0.3">
      <c r="A354" s="6" t="s">
        <v>990</v>
      </c>
      <c r="B354" s="8">
        <v>142</v>
      </c>
      <c r="C354" s="7"/>
      <c r="D354" s="7">
        <v>42500</v>
      </c>
    </row>
    <row r="355" spans="1:4" x14ac:dyDescent="0.3">
      <c r="A355" s="3" t="s">
        <v>991</v>
      </c>
      <c r="B355" s="5">
        <v>120</v>
      </c>
      <c r="C355" s="4"/>
      <c r="D355" s="4">
        <v>42500</v>
      </c>
    </row>
    <row r="356" spans="1:4" x14ac:dyDescent="0.3">
      <c r="A356" s="6" t="s">
        <v>992</v>
      </c>
      <c r="B356" s="8">
        <v>137</v>
      </c>
      <c r="C356" s="7"/>
      <c r="D356" s="7">
        <v>42500</v>
      </c>
    </row>
    <row r="357" spans="1:4" x14ac:dyDescent="0.3">
      <c r="A357" s="13" t="s">
        <v>1086</v>
      </c>
      <c r="B357" s="14">
        <f>SUM(B306:B356)</f>
        <v>5200</v>
      </c>
    </row>
    <row r="359" spans="1:4" ht="29.4" thickBot="1" x14ac:dyDescent="0.35">
      <c r="A359" s="9" t="s">
        <v>676</v>
      </c>
      <c r="B359" s="15" t="s">
        <v>8</v>
      </c>
      <c r="C359" s="16" t="s">
        <v>6</v>
      </c>
      <c r="D359" s="16" t="s">
        <v>7</v>
      </c>
    </row>
    <row r="360" spans="1:4" x14ac:dyDescent="0.3">
      <c r="A360" s="3" t="s">
        <v>1057</v>
      </c>
      <c r="B360" s="5">
        <v>105</v>
      </c>
      <c r="C360" s="4"/>
      <c r="D360" s="4">
        <v>42500</v>
      </c>
    </row>
    <row r="361" spans="1:4" x14ac:dyDescent="0.3">
      <c r="A361" s="6" t="s">
        <v>1058</v>
      </c>
      <c r="B361" s="8">
        <v>1028</v>
      </c>
      <c r="C361" s="7"/>
      <c r="D361" s="7">
        <v>42500</v>
      </c>
    </row>
    <row r="362" spans="1:4" x14ac:dyDescent="0.3">
      <c r="A362" s="3" t="s">
        <v>1059</v>
      </c>
      <c r="B362" s="5">
        <v>53</v>
      </c>
      <c r="C362" s="4"/>
      <c r="D362" s="4">
        <v>42500</v>
      </c>
    </row>
    <row r="363" spans="1:4" x14ac:dyDescent="0.3">
      <c r="A363" s="6" t="s">
        <v>1060</v>
      </c>
      <c r="B363" s="8">
        <v>0</v>
      </c>
      <c r="C363" s="7"/>
      <c r="D363" s="7">
        <v>42500</v>
      </c>
    </row>
    <row r="364" spans="1:4" x14ac:dyDescent="0.3">
      <c r="A364" s="3" t="s">
        <v>1061</v>
      </c>
      <c r="B364" s="5">
        <v>648</v>
      </c>
      <c r="C364" s="4"/>
      <c r="D364" s="4">
        <v>42500</v>
      </c>
    </row>
    <row r="365" spans="1:4" x14ac:dyDescent="0.3">
      <c r="A365" s="6" t="s">
        <v>1062</v>
      </c>
      <c r="B365" s="8">
        <v>0</v>
      </c>
      <c r="C365" s="7"/>
      <c r="D365" s="7">
        <v>42500</v>
      </c>
    </row>
    <row r="366" spans="1:4" x14ac:dyDescent="0.3">
      <c r="A366" s="3" t="s">
        <v>1063</v>
      </c>
      <c r="B366" s="5">
        <v>0</v>
      </c>
      <c r="C366" s="4"/>
      <c r="D366" s="4">
        <v>42500</v>
      </c>
    </row>
    <row r="367" spans="1:4" x14ac:dyDescent="0.3">
      <c r="A367" s="6" t="s">
        <v>1064</v>
      </c>
      <c r="B367" s="8">
        <v>221</v>
      </c>
      <c r="C367" s="7"/>
      <c r="D367" s="7">
        <v>42500</v>
      </c>
    </row>
    <row r="368" spans="1:4" x14ac:dyDescent="0.3">
      <c r="A368" s="13" t="s">
        <v>1087</v>
      </c>
      <c r="B368" s="14">
        <f>SUM(B360:B367)</f>
        <v>2055</v>
      </c>
    </row>
    <row r="370" spans="1:4" ht="29.4" thickBot="1" x14ac:dyDescent="0.35">
      <c r="A370" s="9" t="s">
        <v>1088</v>
      </c>
      <c r="B370" s="15" t="s">
        <v>8</v>
      </c>
      <c r="C370" s="16" t="s">
        <v>6</v>
      </c>
      <c r="D370" s="16" t="s">
        <v>7</v>
      </c>
    </row>
    <row r="371" spans="1:4" x14ac:dyDescent="0.3">
      <c r="A371" s="3" t="s">
        <v>1152</v>
      </c>
      <c r="B371" s="5">
        <v>4184</v>
      </c>
      <c r="C371" s="4"/>
      <c r="D371" s="4">
        <v>42500</v>
      </c>
    </row>
    <row r="372" spans="1:4" x14ac:dyDescent="0.3">
      <c r="A372" s="21" t="s">
        <v>1089</v>
      </c>
      <c r="B372" s="20">
        <f>B371</f>
        <v>4184</v>
      </c>
    </row>
    <row r="374" spans="1:4" ht="29.4" thickBot="1" x14ac:dyDescent="0.35">
      <c r="A374" s="9" t="s">
        <v>710</v>
      </c>
      <c r="B374" s="15" t="s">
        <v>8</v>
      </c>
      <c r="C374" s="16" t="s">
        <v>6</v>
      </c>
      <c r="D374" s="16" t="s">
        <v>7</v>
      </c>
    </row>
    <row r="375" spans="1:4" x14ac:dyDescent="0.3">
      <c r="A375" s="3" t="s">
        <v>1071</v>
      </c>
      <c r="B375" s="5">
        <v>712</v>
      </c>
      <c r="C375" s="4"/>
      <c r="D375" s="4">
        <v>42500</v>
      </c>
    </row>
    <row r="376" spans="1:4" x14ac:dyDescent="0.3">
      <c r="A376" s="6" t="s">
        <v>1072</v>
      </c>
      <c r="B376" s="8">
        <v>304</v>
      </c>
      <c r="C376" s="7"/>
      <c r="D376" s="7">
        <v>42500</v>
      </c>
    </row>
    <row r="377" spans="1:4" x14ac:dyDescent="0.3">
      <c r="A377" s="3" t="s">
        <v>1073</v>
      </c>
      <c r="B377" s="5">
        <v>653</v>
      </c>
      <c r="C377" s="4"/>
      <c r="D377" s="4">
        <v>42500</v>
      </c>
    </row>
    <row r="378" spans="1:4" x14ac:dyDescent="0.3">
      <c r="A378" s="6" t="s">
        <v>1074</v>
      </c>
      <c r="B378" s="8">
        <v>446</v>
      </c>
      <c r="C378" s="7"/>
      <c r="D378" s="7">
        <v>42500</v>
      </c>
    </row>
    <row r="379" spans="1:4" x14ac:dyDescent="0.3">
      <c r="A379" s="3" t="s">
        <v>1075</v>
      </c>
      <c r="B379" s="5">
        <v>658</v>
      </c>
      <c r="C379" s="4"/>
      <c r="D379" s="4">
        <v>42500</v>
      </c>
    </row>
    <row r="380" spans="1:4" x14ac:dyDescent="0.3">
      <c r="A380" s="6" t="s">
        <v>1076</v>
      </c>
      <c r="B380" s="8">
        <v>934</v>
      </c>
      <c r="C380" s="7"/>
      <c r="D380" s="7">
        <v>42500</v>
      </c>
    </row>
    <row r="381" spans="1:4" x14ac:dyDescent="0.3">
      <c r="A381" s="56" t="s">
        <v>1077</v>
      </c>
      <c r="B381" s="57">
        <v>544</v>
      </c>
      <c r="C381" s="58"/>
      <c r="D381" s="58">
        <v>42500</v>
      </c>
    </row>
    <row r="382" spans="1:4" x14ac:dyDescent="0.3">
      <c r="A382" s="59" t="s">
        <v>1078</v>
      </c>
      <c r="B382" s="60">
        <v>607</v>
      </c>
      <c r="C382" s="61"/>
      <c r="D382" s="61">
        <v>42500</v>
      </c>
    </row>
    <row r="383" spans="1:4" x14ac:dyDescent="0.3">
      <c r="A383" s="62" t="s">
        <v>1090</v>
      </c>
      <c r="B383" s="14">
        <f>SUM(B375:B382)</f>
        <v>4858</v>
      </c>
    </row>
    <row r="385" spans="1:4" x14ac:dyDescent="0.3">
      <c r="A385" s="73" t="s">
        <v>1155</v>
      </c>
      <c r="B385" s="73"/>
      <c r="C385" s="73"/>
      <c r="D385" s="48" t="s">
        <v>8</v>
      </c>
    </row>
    <row r="386" spans="1:4" x14ac:dyDescent="0.3">
      <c r="A386" s="74" t="s">
        <v>1166</v>
      </c>
      <c r="B386" s="74"/>
      <c r="C386" s="74"/>
      <c r="D386" s="49">
        <f>SUM(D387:D394)</f>
        <v>4079416</v>
      </c>
    </row>
    <row r="387" spans="1:4" x14ac:dyDescent="0.3">
      <c r="A387" s="69" t="s">
        <v>1156</v>
      </c>
      <c r="B387" s="69"/>
      <c r="C387" s="69"/>
      <c r="D387" s="50">
        <f>B20</f>
        <v>2839822</v>
      </c>
    </row>
    <row r="388" spans="1:4" x14ac:dyDescent="0.3">
      <c r="A388" s="69" t="s">
        <v>1157</v>
      </c>
      <c r="B388" s="69"/>
      <c r="C388" s="69"/>
      <c r="D388" s="50">
        <f>B29</f>
        <v>234067</v>
      </c>
    </row>
    <row r="389" spans="1:4" x14ac:dyDescent="0.3">
      <c r="A389" s="69" t="s">
        <v>1158</v>
      </c>
      <c r="B389" s="69"/>
      <c r="C389" s="69"/>
      <c r="D389" s="50">
        <f>B96</f>
        <v>475934</v>
      </c>
    </row>
    <row r="390" spans="1:4" x14ac:dyDescent="0.3">
      <c r="A390" s="69" t="s">
        <v>1159</v>
      </c>
      <c r="B390" s="69"/>
      <c r="C390" s="69"/>
      <c r="D390" s="50">
        <f>B211</f>
        <v>480432</v>
      </c>
    </row>
    <row r="391" spans="1:4" x14ac:dyDescent="0.3">
      <c r="A391" s="69" t="s">
        <v>1160</v>
      </c>
      <c r="B391" s="69"/>
      <c r="C391" s="69"/>
      <c r="D391" s="50">
        <f>B303</f>
        <v>37722</v>
      </c>
    </row>
    <row r="392" spans="1:4" x14ac:dyDescent="0.3">
      <c r="A392" s="69" t="s">
        <v>1161</v>
      </c>
      <c r="B392" s="69"/>
      <c r="C392" s="69"/>
      <c r="D392" s="50">
        <f>B357</f>
        <v>5200</v>
      </c>
    </row>
    <row r="393" spans="1:4" x14ac:dyDescent="0.3">
      <c r="A393" s="69" t="s">
        <v>1162</v>
      </c>
      <c r="B393" s="69"/>
      <c r="C393" s="69"/>
      <c r="D393" s="50">
        <f>B368</f>
        <v>2055</v>
      </c>
    </row>
    <row r="394" spans="1:4" x14ac:dyDescent="0.3">
      <c r="A394" s="70" t="s">
        <v>1163</v>
      </c>
      <c r="B394" s="70"/>
      <c r="C394" s="70"/>
      <c r="D394" s="51">
        <f>B372</f>
        <v>4184</v>
      </c>
    </row>
    <row r="395" spans="1:4" x14ac:dyDescent="0.3">
      <c r="A395" s="71" t="s">
        <v>1164</v>
      </c>
      <c r="B395" s="71"/>
      <c r="C395" s="71"/>
      <c r="D395" s="18">
        <f>'first Nations'!C50</f>
        <v>76732</v>
      </c>
    </row>
    <row r="396" spans="1:4" ht="15" thickBot="1" x14ac:dyDescent="0.35">
      <c r="A396" s="72" t="s">
        <v>1165</v>
      </c>
      <c r="B396" s="72"/>
      <c r="C396" s="72"/>
      <c r="D396" s="64">
        <f>B383</f>
        <v>4858</v>
      </c>
    </row>
    <row r="397" spans="1:4" ht="15.6" thickTop="1" thickBot="1" x14ac:dyDescent="0.35">
      <c r="A397" s="65" t="s">
        <v>1167</v>
      </c>
      <c r="B397" s="66"/>
      <c r="C397" s="67"/>
      <c r="D397" s="63">
        <f>SUM(D387:D396)</f>
        <v>4161006</v>
      </c>
    </row>
    <row r="398" spans="1:4" ht="15" thickTop="1" x14ac:dyDescent="0.3"/>
  </sheetData>
  <mergeCells count="14">
    <mergeCell ref="A397:C397"/>
    <mergeCell ref="A99:D100"/>
    <mergeCell ref="A391:C391"/>
    <mergeCell ref="A392:C392"/>
    <mergeCell ref="A393:C393"/>
    <mergeCell ref="A394:C394"/>
    <mergeCell ref="A395:C395"/>
    <mergeCell ref="A396:C396"/>
    <mergeCell ref="A385:C385"/>
    <mergeCell ref="A386:C386"/>
    <mergeCell ref="A387:C387"/>
    <mergeCell ref="A388:C388"/>
    <mergeCell ref="A389:C389"/>
    <mergeCell ref="A390:C39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4" x14ac:dyDescent="0.3"/>
  <cols>
    <col min="1" max="1" width="31.6640625" bestFit="1" customWidth="1"/>
    <col min="2" max="2" width="12.6640625" customWidth="1"/>
    <col min="3" max="3" width="29.109375" customWidth="1"/>
    <col min="4" max="4" width="13.5546875" customWidth="1"/>
  </cols>
  <sheetData>
    <row r="1" spans="1:4" x14ac:dyDescent="0.3">
      <c r="A1" s="22" t="s">
        <v>1091</v>
      </c>
      <c r="B1" s="23" t="s">
        <v>1092</v>
      </c>
      <c r="C1" s="23" t="s">
        <v>1093</v>
      </c>
      <c r="D1" s="24" t="s">
        <v>1094</v>
      </c>
    </row>
    <row r="2" spans="1:4" x14ac:dyDescent="0.3">
      <c r="A2" s="25" t="s">
        <v>1143</v>
      </c>
      <c r="B2" s="18">
        <v>2169</v>
      </c>
      <c r="C2" s="18">
        <v>1112</v>
      </c>
      <c r="D2" s="26">
        <f>Table2[[#This Row],[Total]]-Table2[[#This Row],[Reserve &amp; Crown Land (Total)]]</f>
        <v>1057</v>
      </c>
    </row>
    <row r="3" spans="1:4" x14ac:dyDescent="0.3">
      <c r="A3" s="25" t="s">
        <v>1095</v>
      </c>
      <c r="B3" s="18">
        <v>2010</v>
      </c>
      <c r="C3" s="18">
        <v>1216</v>
      </c>
      <c r="D3" s="26">
        <f>Table2[[#This Row],[Total]]-Table2[[#This Row],[Reserve &amp; Crown Land (Total)]]</f>
        <v>794</v>
      </c>
    </row>
    <row r="4" spans="1:4" x14ac:dyDescent="0.3">
      <c r="A4" s="25" t="s">
        <v>1096</v>
      </c>
      <c r="B4" s="18">
        <v>1230</v>
      </c>
      <c r="C4" s="18">
        <v>254</v>
      </c>
      <c r="D4" s="26">
        <f>Table2[[#This Row],[Total]]-Table2[[#This Row],[Reserve &amp; Crown Land (Total)]]</f>
        <v>976</v>
      </c>
    </row>
    <row r="5" spans="1:4" x14ac:dyDescent="0.3">
      <c r="A5" s="25" t="s">
        <v>1097</v>
      </c>
      <c r="B5" s="18">
        <v>1083</v>
      </c>
      <c r="C5" s="18">
        <v>469</v>
      </c>
      <c r="D5" s="26">
        <f>Table2[[#This Row],[Total]]-Table2[[#This Row],[Reserve &amp; Crown Land (Total)]]</f>
        <v>614</v>
      </c>
    </row>
    <row r="6" spans="1:4" x14ac:dyDescent="0.3">
      <c r="A6" s="25" t="s">
        <v>1141</v>
      </c>
      <c r="B6" s="18">
        <v>1169</v>
      </c>
      <c r="C6" s="18">
        <v>421</v>
      </c>
      <c r="D6" s="26">
        <f>Table2[[#This Row],[Total]]-Table2[[#This Row],[Reserve &amp; Crown Land (Total)]]</f>
        <v>748</v>
      </c>
    </row>
    <row r="7" spans="1:4" x14ac:dyDescent="0.3">
      <c r="A7" s="25" t="s">
        <v>1098</v>
      </c>
      <c r="B7" s="18">
        <v>7932</v>
      </c>
      <c r="C7" s="18">
        <v>3370</v>
      </c>
      <c r="D7" s="26">
        <f>Table2[[#This Row],[Total]]-Table2[[#This Row],[Reserve &amp; Crown Land (Total)]]</f>
        <v>4562</v>
      </c>
    </row>
    <row r="8" spans="1:4" x14ac:dyDescent="0.3">
      <c r="A8" s="25" t="s">
        <v>1099</v>
      </c>
      <c r="B8" s="18">
        <v>12300</v>
      </c>
      <c r="C8" s="18">
        <v>8510</v>
      </c>
      <c r="D8" s="26">
        <f>Table2[[#This Row],[Total]]-Table2[[#This Row],[Reserve &amp; Crown Land (Total)]]</f>
        <v>3790</v>
      </c>
    </row>
    <row r="9" spans="1:4" x14ac:dyDescent="0.3">
      <c r="A9" s="25" t="s">
        <v>1100</v>
      </c>
      <c r="B9" s="18">
        <v>936</v>
      </c>
      <c r="C9" s="18">
        <v>396</v>
      </c>
      <c r="D9" s="26">
        <f>Table2[[#This Row],[Total]]-Table2[[#This Row],[Reserve &amp; Crown Land (Total)]]</f>
        <v>540</v>
      </c>
    </row>
    <row r="10" spans="1:4" x14ac:dyDescent="0.3">
      <c r="A10" s="25" t="s">
        <v>1101</v>
      </c>
      <c r="B10" s="18">
        <v>2904</v>
      </c>
      <c r="C10" s="18">
        <v>1395</v>
      </c>
      <c r="D10" s="26">
        <f>Table2[[#This Row],[Total]]-Table2[[#This Row],[Reserve &amp; Crown Land (Total)]]</f>
        <v>1509</v>
      </c>
    </row>
    <row r="11" spans="1:4" x14ac:dyDescent="0.3">
      <c r="A11" s="25" t="s">
        <v>1102</v>
      </c>
      <c r="B11" s="18">
        <v>3067</v>
      </c>
      <c r="C11" s="18">
        <v>2117</v>
      </c>
      <c r="D11" s="26">
        <f>Table2[[#This Row],[Total]]-Table2[[#This Row],[Reserve &amp; Crown Land (Total)]]</f>
        <v>950</v>
      </c>
    </row>
    <row r="12" spans="1:4" x14ac:dyDescent="0.3">
      <c r="A12" s="25" t="s">
        <v>1103</v>
      </c>
      <c r="B12" s="18">
        <v>2746</v>
      </c>
      <c r="C12" s="18">
        <v>975</v>
      </c>
      <c r="D12" s="26">
        <f>Table2[[#This Row],[Total]]-Table2[[#This Row],[Reserve &amp; Crown Land (Total)]]</f>
        <v>1771</v>
      </c>
    </row>
    <row r="13" spans="1:4" x14ac:dyDescent="0.3">
      <c r="A13" s="25" t="s">
        <v>1104</v>
      </c>
      <c r="B13" s="18">
        <v>307</v>
      </c>
      <c r="C13" s="18">
        <v>146</v>
      </c>
      <c r="D13" s="26">
        <f>Table2[[#This Row],[Total]]-Table2[[#This Row],[Reserve &amp; Crown Land (Total)]]</f>
        <v>161</v>
      </c>
    </row>
    <row r="14" spans="1:4" x14ac:dyDescent="0.3">
      <c r="A14" s="25" t="s">
        <v>1105</v>
      </c>
      <c r="B14" s="18">
        <v>2576</v>
      </c>
      <c r="C14" s="18">
        <v>1718</v>
      </c>
      <c r="D14" s="26">
        <f>Table2[[#This Row],[Total]]-Table2[[#This Row],[Reserve &amp; Crown Land (Total)]]</f>
        <v>858</v>
      </c>
    </row>
    <row r="15" spans="1:4" x14ac:dyDescent="0.3">
      <c r="A15" s="25" t="s">
        <v>1106</v>
      </c>
      <c r="B15" s="18">
        <v>4668</v>
      </c>
      <c r="C15" s="18">
        <v>3602</v>
      </c>
      <c r="D15" s="26">
        <f>Table2[[#This Row],[Total]]-Table2[[#This Row],[Reserve &amp; Crown Land (Total)]]</f>
        <v>1066</v>
      </c>
    </row>
    <row r="16" spans="1:4" x14ac:dyDescent="0.3">
      <c r="A16" s="25" t="s">
        <v>1107</v>
      </c>
      <c r="B16" s="18">
        <v>857</v>
      </c>
      <c r="C16" s="18">
        <v>425</v>
      </c>
      <c r="D16" s="26">
        <f>Table2[[#This Row],[Total]]-Table2[[#This Row],[Reserve &amp; Crown Land (Total)]]</f>
        <v>432</v>
      </c>
    </row>
    <row r="17" spans="1:4" x14ac:dyDescent="0.3">
      <c r="A17" s="25" t="s">
        <v>1108</v>
      </c>
      <c r="B17" s="18">
        <v>761</v>
      </c>
      <c r="C17" s="18">
        <v>287</v>
      </c>
      <c r="D17" s="26">
        <f>Table2[[#This Row],[Total]]-Table2[[#This Row],[Reserve &amp; Crown Land (Total)]]</f>
        <v>474</v>
      </c>
    </row>
    <row r="18" spans="1:4" x14ac:dyDescent="0.3">
      <c r="A18" s="25" t="s">
        <v>1109</v>
      </c>
      <c r="B18" s="18">
        <v>3252</v>
      </c>
      <c r="C18" s="18">
        <v>2070</v>
      </c>
      <c r="D18" s="26">
        <f>Table2[[#This Row],[Total]]-Table2[[#This Row],[Reserve &amp; Crown Land (Total)]]</f>
        <v>1182</v>
      </c>
    </row>
    <row r="19" spans="1:4" x14ac:dyDescent="0.3">
      <c r="A19" s="25" t="s">
        <v>1142</v>
      </c>
      <c r="B19" s="18">
        <v>925</v>
      </c>
      <c r="C19" s="18">
        <v>4</v>
      </c>
      <c r="D19" s="26">
        <f>Table2[[#This Row],[Total]]-Table2[[#This Row],[Reserve &amp; Crown Land (Total)]]</f>
        <v>921</v>
      </c>
    </row>
    <row r="20" spans="1:4" x14ac:dyDescent="0.3">
      <c r="A20" s="25" t="s">
        <v>1110</v>
      </c>
      <c r="B20" s="18">
        <v>347</v>
      </c>
      <c r="C20" s="18">
        <v>212</v>
      </c>
      <c r="D20" s="26">
        <f>Table2[[#This Row],[Total]]-Table2[[#This Row],[Reserve &amp; Crown Land (Total)]]</f>
        <v>135</v>
      </c>
    </row>
    <row r="21" spans="1:4" x14ac:dyDescent="0.3">
      <c r="A21" s="25" t="s">
        <v>1111</v>
      </c>
      <c r="B21" s="18">
        <v>1186</v>
      </c>
      <c r="C21" s="18">
        <v>501</v>
      </c>
      <c r="D21" s="26">
        <f>Table2[[#This Row],[Total]]-Table2[[#This Row],[Reserve &amp; Crown Land (Total)]]</f>
        <v>685</v>
      </c>
    </row>
    <row r="22" spans="1:4" x14ac:dyDescent="0.3">
      <c r="A22" s="25" t="s">
        <v>1112</v>
      </c>
      <c r="B22" s="18">
        <v>379</v>
      </c>
      <c r="C22" s="18">
        <v>139</v>
      </c>
      <c r="D22" s="26">
        <f>Table2[[#This Row],[Total]]-Table2[[#This Row],[Reserve &amp; Crown Land (Total)]]</f>
        <v>240</v>
      </c>
    </row>
    <row r="23" spans="1:4" x14ac:dyDescent="0.3">
      <c r="A23" s="25" t="s">
        <v>1113</v>
      </c>
      <c r="B23" s="18">
        <v>2141</v>
      </c>
      <c r="C23" s="18">
        <v>1229</v>
      </c>
      <c r="D23" s="26">
        <f>Table2[[#This Row],[Total]]-Table2[[#This Row],[Reserve &amp; Crown Land (Total)]]</f>
        <v>912</v>
      </c>
    </row>
    <row r="24" spans="1:4" x14ac:dyDescent="0.3">
      <c r="A24" s="25" t="s">
        <v>1114</v>
      </c>
      <c r="B24" s="18">
        <v>5593</v>
      </c>
      <c r="C24" s="18">
        <v>4928</v>
      </c>
      <c r="D24" s="26">
        <f>Table2[[#This Row],[Total]]-Table2[[#This Row],[Reserve &amp; Crown Land (Total)]]</f>
        <v>665</v>
      </c>
    </row>
    <row r="25" spans="1:4" x14ac:dyDescent="0.3">
      <c r="A25" s="25" t="s">
        <v>1115</v>
      </c>
      <c r="B25" s="18">
        <v>619</v>
      </c>
      <c r="C25" s="18">
        <v>509</v>
      </c>
      <c r="D25" s="26">
        <f>Table2[[#This Row],[Total]]-Table2[[#This Row],[Reserve &amp; Crown Land (Total)]]</f>
        <v>110</v>
      </c>
    </row>
    <row r="26" spans="1:4" x14ac:dyDescent="0.3">
      <c r="A26" s="25" t="s">
        <v>1116</v>
      </c>
      <c r="B26" s="18">
        <v>2285</v>
      </c>
      <c r="C26" s="18">
        <v>1820</v>
      </c>
      <c r="D26" s="26">
        <f>Table2[[#This Row],[Total]]-Table2[[#This Row],[Reserve &amp; Crown Land (Total)]]</f>
        <v>465</v>
      </c>
    </row>
    <row r="27" spans="1:4" x14ac:dyDescent="0.3">
      <c r="A27" s="25" t="s">
        <v>1117</v>
      </c>
      <c r="B27" s="18">
        <v>540</v>
      </c>
      <c r="C27" s="18">
        <v>327</v>
      </c>
      <c r="D27" s="26">
        <f>Table2[[#This Row],[Total]]-Table2[[#This Row],[Reserve &amp; Crown Land (Total)]]</f>
        <v>213</v>
      </c>
    </row>
    <row r="28" spans="1:4" x14ac:dyDescent="0.3">
      <c r="A28" s="25" t="s">
        <v>1118</v>
      </c>
      <c r="B28" s="18">
        <v>3102</v>
      </c>
      <c r="C28" s="18">
        <v>800</v>
      </c>
      <c r="D28" s="26">
        <f>Table2[[#This Row],[Total]]-Table2[[#This Row],[Reserve &amp; Crown Land (Total)]]</f>
        <v>2302</v>
      </c>
    </row>
    <row r="29" spans="1:4" x14ac:dyDescent="0.3">
      <c r="A29" s="25" t="s">
        <v>1119</v>
      </c>
      <c r="B29" s="18">
        <v>1024</v>
      </c>
      <c r="C29" s="18">
        <v>767</v>
      </c>
      <c r="D29" s="26">
        <f>Table2[[#This Row],[Total]]-Table2[[#This Row],[Reserve &amp; Crown Land (Total)]]</f>
        <v>257</v>
      </c>
    </row>
    <row r="30" spans="1:4" x14ac:dyDescent="0.3">
      <c r="A30" s="25" t="s">
        <v>1120</v>
      </c>
      <c r="B30" s="18">
        <v>1371</v>
      </c>
      <c r="C30" s="18">
        <v>960</v>
      </c>
      <c r="D30" s="26">
        <f>Table2[[#This Row],[Total]]-Table2[[#This Row],[Reserve &amp; Crown Land (Total)]]</f>
        <v>411</v>
      </c>
    </row>
    <row r="31" spans="1:4" x14ac:dyDescent="0.3">
      <c r="A31" s="25" t="s">
        <v>1121</v>
      </c>
      <c r="B31" s="18">
        <v>2127</v>
      </c>
      <c r="C31" s="18">
        <v>1439</v>
      </c>
      <c r="D31" s="26">
        <f>Table2[[#This Row],[Total]]-Table2[[#This Row],[Reserve &amp; Crown Land (Total)]]</f>
        <v>688</v>
      </c>
    </row>
    <row r="32" spans="1:4" x14ac:dyDescent="0.3">
      <c r="A32" s="25" t="s">
        <v>1122</v>
      </c>
      <c r="B32" s="18">
        <v>934</v>
      </c>
      <c r="C32" s="18">
        <v>820</v>
      </c>
      <c r="D32" s="26">
        <f>Table2[[#This Row],[Total]]-Table2[[#This Row],[Reserve &amp; Crown Land (Total)]]</f>
        <v>114</v>
      </c>
    </row>
    <row r="33" spans="1:4" x14ac:dyDescent="0.3">
      <c r="A33" s="25" t="s">
        <v>1123</v>
      </c>
      <c r="B33" s="18">
        <v>3716</v>
      </c>
      <c r="C33" s="18">
        <v>2426</v>
      </c>
      <c r="D33" s="26">
        <f>Table2[[#This Row],[Total]]-Table2[[#This Row],[Reserve &amp; Crown Land (Total)]]</f>
        <v>1290</v>
      </c>
    </row>
    <row r="34" spans="1:4" x14ac:dyDescent="0.3">
      <c r="A34" s="25" t="s">
        <v>1124</v>
      </c>
      <c r="B34" s="18">
        <v>10549</v>
      </c>
      <c r="C34" s="18">
        <v>6622</v>
      </c>
      <c r="D34" s="26">
        <f>Table2[[#This Row],[Total]]-Table2[[#This Row],[Reserve &amp; Crown Land (Total)]]</f>
        <v>3927</v>
      </c>
    </row>
    <row r="35" spans="1:4" x14ac:dyDescent="0.3">
      <c r="A35" s="25" t="s">
        <v>1125</v>
      </c>
      <c r="B35" s="18">
        <v>8436</v>
      </c>
      <c r="C35" s="18">
        <v>6431</v>
      </c>
      <c r="D35" s="26">
        <f>Table2[[#This Row],[Total]]-Table2[[#This Row],[Reserve &amp; Crown Land (Total)]]</f>
        <v>2005</v>
      </c>
    </row>
    <row r="36" spans="1:4" x14ac:dyDescent="0.3">
      <c r="A36" s="25" t="s">
        <v>1126</v>
      </c>
      <c r="B36" s="18">
        <v>497</v>
      </c>
      <c r="C36" s="18">
        <v>49</v>
      </c>
      <c r="D36" s="26">
        <f>Table2[[#This Row],[Total]]-Table2[[#This Row],[Reserve &amp; Crown Land (Total)]]</f>
        <v>448</v>
      </c>
    </row>
    <row r="37" spans="1:4" x14ac:dyDescent="0.3">
      <c r="A37" s="25" t="s">
        <v>1127</v>
      </c>
      <c r="B37" s="18">
        <v>7406</v>
      </c>
      <c r="C37" s="18">
        <v>4252</v>
      </c>
      <c r="D37" s="26">
        <f>Table2[[#This Row],[Total]]-Table2[[#This Row],[Reserve &amp; Crown Land (Total)]]</f>
        <v>3154</v>
      </c>
    </row>
    <row r="38" spans="1:4" x14ac:dyDescent="0.3">
      <c r="A38" s="25" t="s">
        <v>1128</v>
      </c>
      <c r="B38" s="18">
        <v>360</v>
      </c>
      <c r="C38" s="18">
        <v>160</v>
      </c>
      <c r="D38" s="26">
        <f>Table2[[#This Row],[Total]]-Table2[[#This Row],[Reserve &amp; Crown Land (Total)]]</f>
        <v>200</v>
      </c>
    </row>
    <row r="39" spans="1:4" x14ac:dyDescent="0.3">
      <c r="A39" s="25" t="s">
        <v>1129</v>
      </c>
      <c r="B39" s="18">
        <v>1969</v>
      </c>
      <c r="C39" s="18">
        <v>1818</v>
      </c>
      <c r="D39" s="26">
        <f>Table2[[#This Row],[Total]]-Table2[[#This Row],[Reserve &amp; Crown Land (Total)]]</f>
        <v>151</v>
      </c>
    </row>
    <row r="40" spans="1:4" x14ac:dyDescent="0.3">
      <c r="A40" s="25" t="s">
        <v>1130</v>
      </c>
      <c r="B40" s="18">
        <v>1782</v>
      </c>
      <c r="C40" s="18">
        <v>1625</v>
      </c>
      <c r="D40" s="26">
        <f>Table2[[#This Row],[Total]]-Table2[[#This Row],[Reserve &amp; Crown Land (Total)]]</f>
        <v>157</v>
      </c>
    </row>
    <row r="41" spans="1:4" x14ac:dyDescent="0.3">
      <c r="A41" s="25" t="s">
        <v>1131</v>
      </c>
      <c r="B41" s="18">
        <v>1843</v>
      </c>
      <c r="C41" s="18">
        <v>1654</v>
      </c>
      <c r="D41" s="26">
        <f>Table2[[#This Row],[Total]]-Table2[[#This Row],[Reserve &amp; Crown Land (Total)]]</f>
        <v>189</v>
      </c>
    </row>
    <row r="42" spans="1:4" x14ac:dyDescent="0.3">
      <c r="A42" s="25" t="s">
        <v>1132</v>
      </c>
      <c r="B42" s="18">
        <v>3302</v>
      </c>
      <c r="C42" s="18">
        <v>1516</v>
      </c>
      <c r="D42" s="26">
        <f>Table2[[#This Row],[Total]]-Table2[[#This Row],[Reserve &amp; Crown Land (Total)]]</f>
        <v>1786</v>
      </c>
    </row>
    <row r="43" spans="1:4" x14ac:dyDescent="0.3">
      <c r="A43" s="25" t="s">
        <v>1133</v>
      </c>
      <c r="B43" s="18">
        <v>2838</v>
      </c>
      <c r="C43" s="18">
        <v>790</v>
      </c>
      <c r="D43" s="26">
        <f>Table2[[#This Row],[Total]]-Table2[[#This Row],[Reserve &amp; Crown Land (Total)]]</f>
        <v>2048</v>
      </c>
    </row>
    <row r="44" spans="1:4" x14ac:dyDescent="0.3">
      <c r="A44" s="25" t="s">
        <v>1134</v>
      </c>
      <c r="B44" s="18">
        <v>1360</v>
      </c>
      <c r="C44" s="18">
        <v>903</v>
      </c>
      <c r="D44" s="26">
        <f>Table2[[#This Row],[Total]]-Table2[[#This Row],[Reserve &amp; Crown Land (Total)]]</f>
        <v>457</v>
      </c>
    </row>
    <row r="45" spans="1:4" x14ac:dyDescent="0.3">
      <c r="A45" s="25" t="s">
        <v>1135</v>
      </c>
      <c r="B45" s="18">
        <v>1335</v>
      </c>
      <c r="C45" s="18">
        <v>427</v>
      </c>
      <c r="D45" s="26">
        <f>Table2[[#This Row],[Total]]-Table2[[#This Row],[Reserve &amp; Crown Land (Total)]]</f>
        <v>908</v>
      </c>
    </row>
    <row r="46" spans="1:4" x14ac:dyDescent="0.3">
      <c r="A46" s="25" t="s">
        <v>1136</v>
      </c>
      <c r="B46" s="18">
        <v>1324</v>
      </c>
      <c r="C46" s="18">
        <v>563</v>
      </c>
      <c r="D46" s="26">
        <f>Table2[[#This Row],[Total]]-Table2[[#This Row],[Reserve &amp; Crown Land (Total)]]</f>
        <v>761</v>
      </c>
    </row>
    <row r="47" spans="1:4" x14ac:dyDescent="0.3">
      <c r="A47" s="25" t="s">
        <v>1137</v>
      </c>
      <c r="B47" s="18">
        <v>2300</v>
      </c>
      <c r="C47" s="18">
        <v>2111</v>
      </c>
      <c r="D47" s="26">
        <f>Table2[[#This Row],[Total]]-Table2[[#This Row],[Reserve &amp; Crown Land (Total)]]</f>
        <v>189</v>
      </c>
    </row>
    <row r="48" spans="1:4" x14ac:dyDescent="0.3">
      <c r="A48" s="25" t="s">
        <v>1138</v>
      </c>
      <c r="B48" s="18">
        <v>2781</v>
      </c>
      <c r="C48" s="18">
        <v>1609</v>
      </c>
      <c r="D48" s="26">
        <f>Table2[[#This Row],[Total]]-Table2[[#This Row],[Reserve &amp; Crown Land (Total)]]</f>
        <v>1172</v>
      </c>
    </row>
    <row r="49" spans="1:4" x14ac:dyDescent="0.3">
      <c r="A49" s="25" t="s">
        <v>1139</v>
      </c>
      <c r="B49" s="18">
        <v>1145</v>
      </c>
      <c r="C49" s="18">
        <v>838</v>
      </c>
      <c r="D49" s="26">
        <f>Table2[[#This Row],[Total]]-Table2[[#This Row],[Reserve &amp; Crown Land (Total)]]</f>
        <v>307</v>
      </c>
    </row>
    <row r="50" spans="1:4" x14ac:dyDescent="0.3">
      <c r="A50" s="27" t="s">
        <v>1140</v>
      </c>
      <c r="B50" s="28">
        <f>SUM(B2:B49)</f>
        <v>125483</v>
      </c>
      <c r="C50" s="28">
        <f>SUM(C2:C49)</f>
        <v>76732</v>
      </c>
      <c r="D50" s="29">
        <f>Table2[[#This Row],[Total]]-Table2[[#This Row],[Reserve &amp; Crown Land (Total)]]</f>
        <v>48751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4.4" x14ac:dyDescent="0.3"/>
  <cols>
    <col min="1" max="1" width="35.88671875" bestFit="1" customWidth="1"/>
    <col min="2" max="5" width="12.6640625" style="47" customWidth="1"/>
  </cols>
  <sheetData>
    <row r="2" spans="1:5" ht="43.2" x14ac:dyDescent="0.3">
      <c r="A2" s="30" t="s">
        <v>5</v>
      </c>
      <c r="B2" s="44" t="s">
        <v>1144</v>
      </c>
      <c r="C2" s="44" t="s">
        <v>1145</v>
      </c>
      <c r="D2" s="44" t="s">
        <v>1146</v>
      </c>
      <c r="E2" s="44" t="s">
        <v>1147</v>
      </c>
    </row>
    <row r="3" spans="1:5" x14ac:dyDescent="0.3">
      <c r="A3" t="s">
        <v>1154</v>
      </c>
      <c r="B3" s="45">
        <v>42500</v>
      </c>
      <c r="C3" s="46">
        <v>71589</v>
      </c>
      <c r="D3" s="46">
        <v>43084</v>
      </c>
      <c r="E3" s="46">
        <v>114673</v>
      </c>
    </row>
    <row r="4" spans="1:5" x14ac:dyDescent="0.3">
      <c r="A4" t="s">
        <v>1014</v>
      </c>
      <c r="B4" s="45">
        <v>42501</v>
      </c>
      <c r="C4" s="46">
        <v>8544</v>
      </c>
      <c r="D4" s="47">
        <v>987</v>
      </c>
      <c r="E4" s="46">
        <f>C4+D4</f>
        <v>9531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workbookViewId="0">
      <selection activeCell="B4" sqref="B4"/>
    </sheetView>
  </sheetViews>
  <sheetFormatPr defaultRowHeight="14.4" x14ac:dyDescent="0.3"/>
  <cols>
    <col min="1" max="1" width="17.6640625" customWidth="1"/>
    <col min="2" max="2" width="24.6640625" customWidth="1"/>
    <col min="3" max="4" width="23.6640625" customWidth="1"/>
  </cols>
  <sheetData>
    <row r="3" spans="1:4" x14ac:dyDescent="0.3">
      <c r="A3" s="38" t="s">
        <v>1</v>
      </c>
      <c r="B3" s="39" t="s">
        <v>5</v>
      </c>
      <c r="C3" s="39" t="s">
        <v>1150</v>
      </c>
      <c r="D3" s="40" t="s">
        <v>1151</v>
      </c>
    </row>
    <row r="4" spans="1:4" x14ac:dyDescent="0.3">
      <c r="A4" s="31" t="s">
        <v>10</v>
      </c>
      <c r="B4" s="33" t="s">
        <v>729</v>
      </c>
      <c r="C4" s="33" t="s">
        <v>736</v>
      </c>
      <c r="D4" s="34" t="s">
        <v>744</v>
      </c>
    </row>
    <row r="5" spans="1:4" x14ac:dyDescent="0.3">
      <c r="A5" s="32"/>
      <c r="B5" s="33" t="s">
        <v>731</v>
      </c>
      <c r="C5" s="33" t="s">
        <v>739</v>
      </c>
      <c r="D5" s="34"/>
    </row>
    <row r="6" spans="1:4" x14ac:dyDescent="0.3">
      <c r="A6" s="32"/>
      <c r="B6" s="33" t="s">
        <v>733</v>
      </c>
      <c r="C6" s="33" t="s">
        <v>740</v>
      </c>
      <c r="D6" s="34"/>
    </row>
    <row r="7" spans="1:4" x14ac:dyDescent="0.3">
      <c r="A7" s="41" t="s">
        <v>546</v>
      </c>
      <c r="B7" s="42" t="s">
        <v>1148</v>
      </c>
      <c r="C7" s="42"/>
      <c r="D7" s="43"/>
    </row>
    <row r="8" spans="1:4" x14ac:dyDescent="0.3">
      <c r="A8" s="32" t="s">
        <v>48</v>
      </c>
      <c r="B8" s="33" t="s">
        <v>748</v>
      </c>
      <c r="C8" s="33" t="s">
        <v>770</v>
      </c>
      <c r="D8" s="34" t="s">
        <v>812</v>
      </c>
    </row>
    <row r="9" spans="1:4" x14ac:dyDescent="0.3">
      <c r="A9" s="32"/>
      <c r="B9" s="33" t="s">
        <v>752</v>
      </c>
      <c r="C9" s="33" t="s">
        <v>772</v>
      </c>
      <c r="D9" s="34" t="s">
        <v>820</v>
      </c>
    </row>
    <row r="10" spans="1:4" x14ac:dyDescent="0.3">
      <c r="A10" s="32"/>
      <c r="B10" s="33" t="s">
        <v>756</v>
      </c>
      <c r="C10" s="33" t="s">
        <v>791</v>
      </c>
      <c r="D10" s="34" t="s">
        <v>830</v>
      </c>
    </row>
    <row r="11" spans="1:4" x14ac:dyDescent="0.3">
      <c r="A11" s="32"/>
      <c r="B11" s="33" t="s">
        <v>758</v>
      </c>
      <c r="C11" s="33" t="s">
        <v>800</v>
      </c>
      <c r="D11" s="34" t="s">
        <v>843</v>
      </c>
    </row>
    <row r="12" spans="1:4" x14ac:dyDescent="0.3">
      <c r="A12" s="32"/>
      <c r="B12" s="33" t="s">
        <v>759</v>
      </c>
      <c r="C12" s="33" t="s">
        <v>1149</v>
      </c>
      <c r="D12" s="34" t="s">
        <v>847</v>
      </c>
    </row>
    <row r="13" spans="1:4" x14ac:dyDescent="0.3">
      <c r="A13" s="41" t="s">
        <v>264</v>
      </c>
      <c r="B13" s="42" t="s">
        <v>866</v>
      </c>
      <c r="C13" s="42" t="s">
        <v>893</v>
      </c>
      <c r="D13" s="43" t="s">
        <v>933</v>
      </c>
    </row>
    <row r="14" spans="1:4" x14ac:dyDescent="0.3">
      <c r="A14" s="41"/>
      <c r="B14" s="42" t="s">
        <v>870</v>
      </c>
      <c r="C14" s="42" t="s">
        <v>898</v>
      </c>
      <c r="D14" s="43" t="s">
        <v>934</v>
      </c>
    </row>
    <row r="15" spans="1:4" x14ac:dyDescent="0.3">
      <c r="A15" s="41"/>
      <c r="B15" s="42" t="s">
        <v>871</v>
      </c>
      <c r="C15" s="42" t="s">
        <v>918</v>
      </c>
      <c r="D15" s="43" t="s">
        <v>935</v>
      </c>
    </row>
    <row r="16" spans="1:4" x14ac:dyDescent="0.3">
      <c r="A16" s="41"/>
      <c r="B16" s="42" t="s">
        <v>891</v>
      </c>
      <c r="C16" s="42" t="s">
        <v>935</v>
      </c>
      <c r="D16" s="43"/>
    </row>
    <row r="17" spans="1:4" x14ac:dyDescent="0.3">
      <c r="A17" s="35" t="s">
        <v>442</v>
      </c>
      <c r="B17" s="36" t="s">
        <v>956</v>
      </c>
      <c r="C17" s="36"/>
      <c r="D17" s="3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municipalities</vt:lpstr>
      <vt:lpstr>first Nations</vt:lpstr>
      <vt:lpstr>shadow</vt:lpstr>
      <vt:lpstr>2017 census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kim.moore</dc:creator>
  <cp:lastModifiedBy>kim.moore</cp:lastModifiedBy>
  <cp:lastPrinted>2017-11-16T15:50:10Z</cp:lastPrinted>
  <dcterms:created xsi:type="dcterms:W3CDTF">2017-11-09T20:53:38Z</dcterms:created>
  <dcterms:modified xsi:type="dcterms:W3CDTF">2018-01-18T14:54:56Z</dcterms:modified>
</cp:coreProperties>
</file>